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5"/>
  </bookViews>
  <sheets>
    <sheet name="ДКР" sheetId="1" r:id="rId1"/>
    <sheet name="Диаграмма" sheetId="3" r:id="rId2"/>
    <sheet name="отн частата А" sheetId="4" r:id="rId3"/>
    <sheet name="отн частата Г" sheetId="5" r:id="rId4"/>
    <sheet name="частата по кл" sheetId="6" r:id="rId5"/>
    <sheet name="дисперсия" sheetId="7" r:id="rId6"/>
  </sheets>
  <calcPr calcId="125725"/>
</workbook>
</file>

<file path=xl/calcChain.xml><?xml version="1.0" encoding="utf-8"?>
<calcChain xmlns="http://schemas.openxmlformats.org/spreadsheetml/2006/main">
  <c r="D28" i="7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28" i="6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E28" i="3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9"/>
  <c r="E4"/>
  <c r="E31"/>
  <c r="O31" i="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5"/>
  <c r="E30" i="3"/>
</calcChain>
</file>

<file path=xl/sharedStrings.xml><?xml version="1.0" encoding="utf-8"?>
<sst xmlns="http://schemas.openxmlformats.org/spreadsheetml/2006/main" count="224" uniqueCount="109">
  <si>
    <t>№ОУ</t>
  </si>
  <si>
    <t>количество участников</t>
  </si>
  <si>
    <t>не выполнили федеральный стандарт  по</t>
  </si>
  <si>
    <t>алгебре (3)</t>
  </si>
  <si>
    <t>геометрии (2)</t>
  </si>
  <si>
    <t>реальной математике (2)</t>
  </si>
  <si>
    <t>математике (3+2+2)</t>
  </si>
  <si>
    <t xml:space="preserve">количество участников, верно решивших задание  </t>
  </si>
  <si>
    <t>количество участников, верно решивших задание  и набравших</t>
  </si>
  <si>
    <t>21 (1)</t>
  </si>
  <si>
    <t>21 (2)</t>
  </si>
  <si>
    <t>22(2)</t>
  </si>
  <si>
    <t>24(1)</t>
  </si>
  <si>
    <t>24(2)</t>
  </si>
  <si>
    <t>25(2)</t>
  </si>
  <si>
    <t xml:space="preserve">количество участников, получивших по алгебре (с учётом всех заданий, относящихся к разделу "Алгебра")  </t>
  </si>
  <si>
    <t xml:space="preserve">количество участников, получивших по геометрии (с учётом всех заданий, относящихся к разделу "Геометрия") </t>
  </si>
  <si>
    <t>22(1)</t>
  </si>
  <si>
    <t>23(1)</t>
  </si>
  <si>
    <t>23(2)</t>
  </si>
  <si>
    <t>25(1)</t>
  </si>
  <si>
    <t>26(1)</t>
  </si>
  <si>
    <t>26(2)</t>
  </si>
  <si>
    <t>Антонова Ксения</t>
  </si>
  <si>
    <t>Асмус Крист</t>
  </si>
  <si>
    <t>Бондаренко Ник</t>
  </si>
  <si>
    <t>Валицкая Вик</t>
  </si>
  <si>
    <t>Геймонен Эрик</t>
  </si>
  <si>
    <t>Головина Алина</t>
  </si>
  <si>
    <t>Дубов Алекс</t>
  </si>
  <si>
    <t>Игнатенкова Алекс</t>
  </si>
  <si>
    <t>Ильин Дан</t>
  </si>
  <si>
    <t>Кухоренко Полина</t>
  </si>
  <si>
    <t>Лебединцев Павел</t>
  </si>
  <si>
    <t>Литвинов Роман</t>
  </si>
  <si>
    <t>Петров Олег</t>
  </si>
  <si>
    <t>Печатникова Лиз</t>
  </si>
  <si>
    <t>Симаходская Ма</t>
  </si>
  <si>
    <t>Семенов Дан</t>
  </si>
  <si>
    <t>Султанов Дамир</t>
  </si>
  <si>
    <t>Федоров Егор</t>
  </si>
  <si>
    <t>Федорова Анаст</t>
  </si>
  <si>
    <t>Финогенова Ольга</t>
  </si>
  <si>
    <t>Фистюлев Борис</t>
  </si>
  <si>
    <t>Фомин Егор</t>
  </si>
  <si>
    <t>Фомичев Илья</t>
  </si>
  <si>
    <t>Цымлякова Юля</t>
  </si>
  <si>
    <t>Шаталова Лиза</t>
  </si>
  <si>
    <t>а</t>
  </si>
  <si>
    <t>г</t>
  </si>
  <si>
    <t>р</t>
  </si>
  <si>
    <t>Марченко Маша</t>
  </si>
  <si>
    <t xml:space="preserve">Антонова </t>
  </si>
  <si>
    <t xml:space="preserve">Асмус </t>
  </si>
  <si>
    <t xml:space="preserve">Бондаренко </t>
  </si>
  <si>
    <t xml:space="preserve">Валицкая </t>
  </si>
  <si>
    <t xml:space="preserve">Геймонен </t>
  </si>
  <si>
    <t xml:space="preserve">Головина </t>
  </si>
  <si>
    <t xml:space="preserve">Дубов </t>
  </si>
  <si>
    <t xml:space="preserve">Игнатенкова </t>
  </si>
  <si>
    <t xml:space="preserve">Ильин </t>
  </si>
  <si>
    <t xml:space="preserve">Кухоренко </t>
  </si>
  <si>
    <t xml:space="preserve">Лебединцев </t>
  </si>
  <si>
    <t xml:space="preserve">Литвинов </t>
  </si>
  <si>
    <t xml:space="preserve">Марченко </t>
  </si>
  <si>
    <t xml:space="preserve">Петров </t>
  </si>
  <si>
    <t xml:space="preserve">Печатникова </t>
  </si>
  <si>
    <t xml:space="preserve">Симаходская </t>
  </si>
  <si>
    <t xml:space="preserve">Семенов </t>
  </si>
  <si>
    <t xml:space="preserve">Султанов </t>
  </si>
  <si>
    <t xml:space="preserve">Федоров </t>
  </si>
  <si>
    <t xml:space="preserve">Федорова </t>
  </si>
  <si>
    <t xml:space="preserve">Финогенова </t>
  </si>
  <si>
    <t xml:space="preserve">Фистюлев </t>
  </si>
  <si>
    <t xml:space="preserve">Фомин </t>
  </si>
  <si>
    <t xml:space="preserve">Фомичев </t>
  </si>
  <si>
    <t xml:space="preserve">Цымлякова </t>
  </si>
  <si>
    <t xml:space="preserve">Шаталова </t>
  </si>
  <si>
    <t>алгебра</t>
  </si>
  <si>
    <t>геом</t>
  </si>
  <si>
    <t>Диагностическая работа 9.12.15</t>
  </si>
  <si>
    <t>всего</t>
  </si>
  <si>
    <t>"3"</t>
  </si>
  <si>
    <t>"4"</t>
  </si>
  <si>
    <t>"5"</t>
  </si>
  <si>
    <t>геометрия</t>
  </si>
  <si>
    <t>реальная м</t>
  </si>
  <si>
    <t>ср</t>
  </si>
  <si>
    <t>мода</t>
  </si>
  <si>
    <t>медиана</t>
  </si>
  <si>
    <t>"2"</t>
  </si>
  <si>
    <t>Относительная частота</t>
  </si>
  <si>
    <t>сумма</t>
  </si>
  <si>
    <t>число</t>
  </si>
  <si>
    <t>отн частота</t>
  </si>
  <si>
    <t>оценка</t>
  </si>
  <si>
    <t>Разбиение на классы упорядоченных значений</t>
  </si>
  <si>
    <t>баллы</t>
  </si>
  <si>
    <t>число, набравших</t>
  </si>
  <si>
    <t>относительная частота</t>
  </si>
  <si>
    <t>13-18</t>
  </si>
  <si>
    <t>18-24</t>
  </si>
  <si>
    <t>0-6</t>
  </si>
  <si>
    <r>
      <t>7-12</t>
    </r>
    <r>
      <rPr>
        <sz val="10"/>
        <color indexed="8"/>
        <rFont val="Calibri"/>
        <family val="2"/>
        <charset val="204"/>
      </rPr>
      <t>.</t>
    </r>
  </si>
  <si>
    <t>отклонение</t>
  </si>
  <si>
    <t>среднее</t>
  </si>
  <si>
    <t>дисперсия</t>
  </si>
  <si>
    <t>квадрат отклонения</t>
  </si>
  <si>
    <t>Полигон относительных частот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</si>
</sst>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13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13"/>
      <name val="Calibri"/>
      <family val="2"/>
      <charset val="204"/>
    </font>
    <font>
      <sz val="14"/>
      <name val="Calibri"/>
      <family val="2"/>
      <charset val="204"/>
    </font>
    <font>
      <sz val="2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0" xfId="0" applyFill="1"/>
    <xf numFmtId="0" fontId="0" fillId="4" borderId="1" xfId="0" applyFill="1" applyBorder="1"/>
    <xf numFmtId="0" fontId="0" fillId="0" borderId="0" xfId="0" applyFill="1"/>
    <xf numFmtId="0" fontId="3" fillId="0" borderId="0" xfId="0" applyFont="1" applyFill="1" applyBorder="1"/>
    <xf numFmtId="0" fontId="0" fillId="4" borderId="7" xfId="0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 applyBorder="1"/>
    <xf numFmtId="0" fontId="5" fillId="0" borderId="1" xfId="0" applyFont="1" applyFill="1" applyBorder="1"/>
    <xf numFmtId="0" fontId="4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5" fillId="0" borderId="1" xfId="0" applyFont="1" applyBorder="1"/>
    <xf numFmtId="0" fontId="7" fillId="0" borderId="1" xfId="0" applyFont="1" applyBorder="1"/>
    <xf numFmtId="0" fontId="0" fillId="0" borderId="8" xfId="0" applyFill="1" applyBorder="1"/>
    <xf numFmtId="0" fontId="0" fillId="0" borderId="9" xfId="0" applyFill="1" applyBorder="1"/>
    <xf numFmtId="0" fontId="2" fillId="0" borderId="9" xfId="0" applyFont="1" applyFill="1" applyBorder="1"/>
    <xf numFmtId="0" fontId="0" fillId="0" borderId="10" xfId="0" applyFill="1" applyBorder="1"/>
    <xf numFmtId="0" fontId="0" fillId="0" borderId="1" xfId="0" applyFill="1" applyBorder="1"/>
    <xf numFmtId="1" fontId="5" fillId="0" borderId="0" xfId="0" applyNumberFormat="1" applyFont="1" applyBorder="1"/>
    <xf numFmtId="0" fontId="4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" fillId="5" borderId="1" xfId="0" applyFont="1" applyFill="1" applyBorder="1"/>
    <xf numFmtId="0" fontId="8" fillId="0" borderId="1" xfId="0" applyFont="1" applyBorder="1"/>
    <xf numFmtId="2" fontId="8" fillId="0" borderId="1" xfId="0" applyNumberFormat="1" applyFont="1" applyBorder="1"/>
    <xf numFmtId="0" fontId="9" fillId="0" borderId="0" xfId="0" applyFont="1" applyBorder="1" applyAlignment="1">
      <alignment horizontal="center" vertical="top" wrapText="1"/>
    </xf>
    <xf numFmtId="16" fontId="9" fillId="0" borderId="0" xfId="0" applyNumberFormat="1" applyFont="1" applyBorder="1" applyAlignment="1">
      <alignment horizontal="center" vertical="top" wrapText="1"/>
    </xf>
    <xf numFmtId="17" fontId="9" fillId="0" borderId="0" xfId="0" applyNumberFormat="1" applyFont="1" applyBorder="1" applyAlignment="1">
      <alignment horizontal="center" vertical="top" wrapText="1"/>
    </xf>
    <xf numFmtId="16" fontId="8" fillId="0" borderId="0" xfId="0" applyNumberFormat="1" applyFont="1"/>
    <xf numFmtId="0" fontId="3" fillId="0" borderId="1" xfId="0" applyFont="1" applyFill="1" applyBorder="1"/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/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2" fontId="0" fillId="0" borderId="0" xfId="0" applyNumberFormat="1" applyBorder="1"/>
    <xf numFmtId="0" fontId="0" fillId="0" borderId="0" xfId="0" applyFill="1" applyBorder="1" applyAlignment="1">
      <alignment horizontal="center" wrapText="1"/>
    </xf>
    <xf numFmtId="0" fontId="0" fillId="7" borderId="11" xfId="0" applyFill="1" applyBorder="1"/>
    <xf numFmtId="2" fontId="0" fillId="7" borderId="12" xfId="0" applyNumberFormat="1" applyFill="1" applyBorder="1"/>
    <xf numFmtId="0" fontId="0" fillId="8" borderId="11" xfId="0" applyFill="1" applyBorder="1"/>
    <xf numFmtId="2" fontId="0" fillId="8" borderId="12" xfId="0" applyNumberForma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8" fillId="0" borderId="13" xfId="0" applyFont="1" applyBorder="1"/>
    <xf numFmtId="2" fontId="0" fillId="0" borderId="14" xfId="0" applyNumberFormat="1" applyBorder="1"/>
    <xf numFmtId="0" fontId="5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7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36"/>
  <sheetViews>
    <sheetView topLeftCell="O4" zoomScaleNormal="100" workbookViewId="0">
      <selection activeCell="AL20" sqref="AL20"/>
    </sheetView>
  </sheetViews>
  <sheetFormatPr defaultRowHeight="15"/>
  <cols>
    <col min="1" max="2" width="4.7109375" customWidth="1"/>
    <col min="3" max="14" width="18.7109375" customWidth="1"/>
    <col min="15" max="46" width="3.7109375" customWidth="1"/>
    <col min="47" max="47" width="7.42578125" style="2" customWidth="1"/>
    <col min="48" max="48" width="17.85546875" style="2" customWidth="1"/>
    <col min="49" max="57" width="4.7109375" style="2" customWidth="1"/>
    <col min="58" max="82" width="9.140625" style="2"/>
  </cols>
  <sheetData>
    <row r="1" spans="1:85" ht="15" customHeight="1">
      <c r="A1" s="71" t="s">
        <v>0</v>
      </c>
      <c r="B1" s="72" t="s">
        <v>1</v>
      </c>
      <c r="C1" s="73" t="s">
        <v>2</v>
      </c>
      <c r="D1" s="74"/>
      <c r="E1" s="74"/>
      <c r="F1" s="75"/>
      <c r="G1" s="1"/>
      <c r="H1" s="1"/>
      <c r="I1" s="1"/>
      <c r="J1" s="1"/>
    </row>
    <row r="2" spans="1:85" s="6" customFormat="1" ht="33.75" customHeight="1">
      <c r="A2" s="71"/>
      <c r="B2" s="72"/>
      <c r="C2" s="76"/>
      <c r="D2" s="70"/>
      <c r="E2" s="70"/>
      <c r="F2" s="77"/>
      <c r="G2" s="72" t="s">
        <v>15</v>
      </c>
      <c r="H2" s="72"/>
      <c r="I2" s="72"/>
      <c r="J2" s="72"/>
      <c r="K2" s="72" t="s">
        <v>16</v>
      </c>
      <c r="L2" s="72"/>
      <c r="M2" s="72"/>
      <c r="N2" s="72"/>
      <c r="O2" s="81" t="s">
        <v>7</v>
      </c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  <c r="AI2" s="78" t="s">
        <v>8</v>
      </c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80"/>
      <c r="AU2" s="70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12"/>
    </row>
    <row r="3" spans="1:85" s="7" customFormat="1" ht="26.25" thickBot="1">
      <c r="A3" s="71"/>
      <c r="B3" s="72"/>
      <c r="C3" s="7" t="s">
        <v>6</v>
      </c>
      <c r="D3" s="8" t="s">
        <v>3</v>
      </c>
      <c r="E3" s="8" t="s">
        <v>4</v>
      </c>
      <c r="F3" s="8" t="s">
        <v>5</v>
      </c>
      <c r="G3" s="9">
        <v>2</v>
      </c>
      <c r="H3" s="8">
        <v>3</v>
      </c>
      <c r="I3" s="8">
        <v>4</v>
      </c>
      <c r="J3" s="8">
        <v>5</v>
      </c>
      <c r="K3" s="8">
        <v>2</v>
      </c>
      <c r="L3" s="8">
        <v>3</v>
      </c>
      <c r="M3" s="8">
        <v>4</v>
      </c>
      <c r="N3" s="8">
        <v>5</v>
      </c>
      <c r="O3" s="10">
        <v>1</v>
      </c>
      <c r="P3" s="10">
        <v>2</v>
      </c>
      <c r="Q3" s="10">
        <v>3</v>
      </c>
      <c r="R3" s="10">
        <v>4</v>
      </c>
      <c r="S3" s="10">
        <v>5</v>
      </c>
      <c r="T3" s="10">
        <v>6</v>
      </c>
      <c r="U3" s="10">
        <v>7</v>
      </c>
      <c r="V3" s="10">
        <v>8</v>
      </c>
      <c r="W3" s="10">
        <v>9</v>
      </c>
      <c r="X3" s="10">
        <v>10</v>
      </c>
      <c r="Y3" s="10">
        <v>11</v>
      </c>
      <c r="Z3" s="10">
        <v>12</v>
      </c>
      <c r="AA3" s="10">
        <v>13</v>
      </c>
      <c r="AB3" s="10">
        <v>14</v>
      </c>
      <c r="AC3" s="10">
        <v>15</v>
      </c>
      <c r="AD3" s="10">
        <v>16</v>
      </c>
      <c r="AE3" s="10">
        <v>17</v>
      </c>
      <c r="AF3" s="10">
        <v>18</v>
      </c>
      <c r="AG3" s="10">
        <v>19</v>
      </c>
      <c r="AH3" s="10">
        <v>20</v>
      </c>
      <c r="AI3" s="11" t="s">
        <v>9</v>
      </c>
      <c r="AJ3" s="11" t="s">
        <v>10</v>
      </c>
      <c r="AK3" s="11" t="s">
        <v>17</v>
      </c>
      <c r="AL3" s="11" t="s">
        <v>11</v>
      </c>
      <c r="AM3" s="11" t="s">
        <v>18</v>
      </c>
      <c r="AN3" s="11" t="s">
        <v>19</v>
      </c>
      <c r="AO3" s="11" t="s">
        <v>12</v>
      </c>
      <c r="AP3" s="11" t="s">
        <v>13</v>
      </c>
      <c r="AQ3" s="11" t="s">
        <v>20</v>
      </c>
      <c r="AR3" s="11" t="s">
        <v>14</v>
      </c>
      <c r="AS3" s="11" t="s">
        <v>21</v>
      </c>
      <c r="AT3" s="11" t="s">
        <v>22</v>
      </c>
      <c r="AU3" s="70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</row>
    <row r="4" spans="1:85" s="13" customFormat="1">
      <c r="W4" s="15"/>
      <c r="X4" s="15"/>
      <c r="Y4" s="15"/>
      <c r="Z4" s="15"/>
      <c r="AA4" s="15"/>
      <c r="AE4" s="15"/>
      <c r="AU4" s="4"/>
      <c r="AV4" s="32"/>
      <c r="AW4" s="33" t="s">
        <v>48</v>
      </c>
      <c r="AX4" s="33" t="s">
        <v>49</v>
      </c>
      <c r="AY4" s="33" t="s">
        <v>50</v>
      </c>
      <c r="AZ4" s="33"/>
      <c r="BA4" s="33" t="s">
        <v>48</v>
      </c>
      <c r="BB4" s="34"/>
      <c r="BC4" s="33" t="s">
        <v>49</v>
      </c>
      <c r="BD4" s="35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5" s="14" customFormat="1">
      <c r="B5" s="14">
        <v>26</v>
      </c>
      <c r="C5" s="14">
        <v>1</v>
      </c>
      <c r="D5" s="14">
        <v>0</v>
      </c>
      <c r="E5" s="14">
        <v>1</v>
      </c>
      <c r="F5" s="14">
        <v>0</v>
      </c>
      <c r="G5" s="14">
        <v>0</v>
      </c>
      <c r="H5" s="14">
        <v>7</v>
      </c>
      <c r="I5" s="14">
        <v>15</v>
      </c>
      <c r="J5" s="14">
        <v>4</v>
      </c>
      <c r="K5" s="14">
        <v>0</v>
      </c>
      <c r="L5" s="14">
        <v>3</v>
      </c>
      <c r="M5" s="14">
        <v>10</v>
      </c>
      <c r="N5" s="14">
        <v>13</v>
      </c>
      <c r="O5" s="14">
        <v>0</v>
      </c>
      <c r="P5" s="14">
        <v>1</v>
      </c>
      <c r="Q5" s="14">
        <v>1</v>
      </c>
      <c r="R5" s="14">
        <v>1</v>
      </c>
      <c r="S5" s="14">
        <v>1</v>
      </c>
      <c r="T5" s="14">
        <v>1</v>
      </c>
      <c r="U5" s="14">
        <v>1</v>
      </c>
      <c r="V5" s="14">
        <v>1</v>
      </c>
      <c r="W5" s="16">
        <v>1</v>
      </c>
      <c r="X5" s="16">
        <v>1</v>
      </c>
      <c r="Y5" s="16">
        <v>1</v>
      </c>
      <c r="Z5" s="16">
        <v>1</v>
      </c>
      <c r="AA5" s="16">
        <v>0</v>
      </c>
      <c r="AB5" s="14">
        <v>1</v>
      </c>
      <c r="AC5" s="14">
        <v>1</v>
      </c>
      <c r="AD5" s="14">
        <v>1</v>
      </c>
      <c r="AE5" s="16">
        <v>0</v>
      </c>
      <c r="AF5" s="14">
        <v>1</v>
      </c>
      <c r="AG5" s="14">
        <v>1</v>
      </c>
      <c r="AH5" s="14">
        <v>0</v>
      </c>
      <c r="AJ5" s="14">
        <v>2</v>
      </c>
      <c r="AK5" s="14">
        <v>1</v>
      </c>
      <c r="AM5" s="14">
        <v>1</v>
      </c>
      <c r="AO5" s="19">
        <v>2</v>
      </c>
      <c r="AP5" s="19"/>
      <c r="AQ5" s="19">
        <v>2</v>
      </c>
      <c r="AR5" s="19"/>
      <c r="AS5" s="19"/>
      <c r="AT5" s="19">
        <f t="shared" ref="AT5:AT31" si="0">SUM(O5:AS5)</f>
        <v>24</v>
      </c>
      <c r="AV5" s="36" t="s">
        <v>23</v>
      </c>
      <c r="AW5" s="36">
        <v>11</v>
      </c>
      <c r="AX5" s="36">
        <v>8</v>
      </c>
      <c r="AY5" s="36">
        <v>5</v>
      </c>
      <c r="AZ5" s="36">
        <f>SUM(AW5:AY5)</f>
        <v>24</v>
      </c>
      <c r="BA5" s="36">
        <v>16</v>
      </c>
      <c r="BB5" s="50">
        <v>5</v>
      </c>
      <c r="BC5" s="36">
        <v>8</v>
      </c>
      <c r="BD5" s="36">
        <v>5</v>
      </c>
    </row>
    <row r="6" spans="1:85" s="4" customFormat="1">
      <c r="O6" s="4">
        <v>1</v>
      </c>
      <c r="P6" s="4">
        <v>1</v>
      </c>
      <c r="Q6" s="4">
        <v>1</v>
      </c>
      <c r="R6" s="4">
        <v>0</v>
      </c>
      <c r="S6" s="4">
        <v>1</v>
      </c>
      <c r="T6" s="4">
        <v>1</v>
      </c>
      <c r="U6" s="4">
        <v>0</v>
      </c>
      <c r="V6" s="4">
        <v>0</v>
      </c>
      <c r="W6" s="17">
        <v>1</v>
      </c>
      <c r="X6" s="17">
        <v>0</v>
      </c>
      <c r="Y6" s="17">
        <v>1</v>
      </c>
      <c r="Z6" s="17">
        <v>1</v>
      </c>
      <c r="AA6" s="17">
        <v>0</v>
      </c>
      <c r="AB6" s="4">
        <v>0</v>
      </c>
      <c r="AC6" s="4">
        <v>1</v>
      </c>
      <c r="AD6" s="4">
        <v>1</v>
      </c>
      <c r="AE6" s="17">
        <v>0</v>
      </c>
      <c r="AF6" s="4">
        <v>1</v>
      </c>
      <c r="AG6" s="4">
        <v>0</v>
      </c>
      <c r="AH6" s="4">
        <v>0</v>
      </c>
      <c r="AO6" s="19"/>
      <c r="AP6" s="19"/>
      <c r="AQ6" s="19"/>
      <c r="AR6" s="19"/>
      <c r="AS6" s="19"/>
      <c r="AT6" s="19">
        <f t="shared" si="0"/>
        <v>11</v>
      </c>
      <c r="AU6" s="14"/>
      <c r="AV6" s="36" t="s">
        <v>24</v>
      </c>
      <c r="AW6" s="36">
        <v>5</v>
      </c>
      <c r="AX6" s="36">
        <v>3</v>
      </c>
      <c r="AY6" s="36">
        <v>3</v>
      </c>
      <c r="AZ6" s="36">
        <f t="shared" ref="AZ6:AZ30" si="1">SUM(AW6:AY6)</f>
        <v>11</v>
      </c>
      <c r="BA6" s="36">
        <v>8</v>
      </c>
      <c r="BB6" s="50">
        <v>3</v>
      </c>
      <c r="BC6" s="36">
        <v>3</v>
      </c>
      <c r="BD6" s="36">
        <v>3</v>
      </c>
    </row>
    <row r="7" spans="1:85" s="4" customFormat="1">
      <c r="O7" s="4">
        <v>1</v>
      </c>
      <c r="P7" s="4">
        <v>1</v>
      </c>
      <c r="Q7" s="4">
        <v>1</v>
      </c>
      <c r="R7" s="4">
        <v>1</v>
      </c>
      <c r="S7" s="4">
        <v>0</v>
      </c>
      <c r="T7" s="4">
        <v>1</v>
      </c>
      <c r="U7" s="4">
        <v>1</v>
      </c>
      <c r="V7" s="4">
        <v>1</v>
      </c>
      <c r="W7" s="17">
        <v>1</v>
      </c>
      <c r="X7" s="17">
        <v>1</v>
      </c>
      <c r="Y7" s="17">
        <v>1</v>
      </c>
      <c r="Z7" s="17">
        <v>1</v>
      </c>
      <c r="AA7" s="17">
        <v>1</v>
      </c>
      <c r="AB7" s="4">
        <v>1</v>
      </c>
      <c r="AC7" s="4">
        <v>1</v>
      </c>
      <c r="AD7" s="4">
        <v>1</v>
      </c>
      <c r="AE7" s="17">
        <v>1</v>
      </c>
      <c r="AF7" s="4">
        <v>1</v>
      </c>
      <c r="AG7" s="4">
        <v>0</v>
      </c>
      <c r="AH7" s="4">
        <v>0</v>
      </c>
      <c r="AO7" s="19"/>
      <c r="AP7" s="19"/>
      <c r="AQ7" s="19"/>
      <c r="AR7" s="19"/>
      <c r="AS7" s="19"/>
      <c r="AT7" s="19">
        <f t="shared" si="0"/>
        <v>17</v>
      </c>
      <c r="AU7" s="14"/>
      <c r="AV7" s="36" t="s">
        <v>25</v>
      </c>
      <c r="AW7" s="36">
        <v>7</v>
      </c>
      <c r="AX7" s="36">
        <v>5</v>
      </c>
      <c r="AY7" s="36">
        <v>5</v>
      </c>
      <c r="AZ7" s="36">
        <f t="shared" si="1"/>
        <v>17</v>
      </c>
      <c r="BA7" s="36">
        <v>11</v>
      </c>
      <c r="BB7" s="50">
        <v>4</v>
      </c>
      <c r="BC7" s="36">
        <v>6</v>
      </c>
      <c r="BD7" s="36">
        <v>4</v>
      </c>
    </row>
    <row r="8" spans="1:85" s="2" customFormat="1"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17">
        <v>1</v>
      </c>
      <c r="X8" s="17">
        <v>0</v>
      </c>
      <c r="Y8" s="17">
        <v>1</v>
      </c>
      <c r="Z8" s="17">
        <v>1</v>
      </c>
      <c r="AA8" s="17">
        <v>1</v>
      </c>
      <c r="AB8" s="4">
        <v>1</v>
      </c>
      <c r="AC8" s="4">
        <v>1</v>
      </c>
      <c r="AD8" s="4">
        <v>1</v>
      </c>
      <c r="AE8" s="17">
        <v>1</v>
      </c>
      <c r="AF8" s="4">
        <v>1</v>
      </c>
      <c r="AG8" s="4">
        <v>0</v>
      </c>
      <c r="AH8" s="4">
        <v>1</v>
      </c>
      <c r="AO8" s="19"/>
      <c r="AP8" s="19"/>
      <c r="AQ8" s="19"/>
      <c r="AR8" s="19"/>
      <c r="AS8" s="19"/>
      <c r="AT8" s="19">
        <f t="shared" si="0"/>
        <v>18</v>
      </c>
      <c r="AU8" s="14"/>
      <c r="AV8" s="51" t="s">
        <v>26</v>
      </c>
      <c r="AW8" s="36">
        <v>8</v>
      </c>
      <c r="AX8" s="36">
        <v>4</v>
      </c>
      <c r="AY8" s="36">
        <v>6</v>
      </c>
      <c r="AZ8" s="36">
        <f t="shared" si="1"/>
        <v>18</v>
      </c>
      <c r="BA8" s="36">
        <v>13</v>
      </c>
      <c r="BB8" s="52">
        <v>4</v>
      </c>
      <c r="BC8" s="36">
        <v>5</v>
      </c>
      <c r="BD8" s="36">
        <v>4</v>
      </c>
    </row>
    <row r="9" spans="1:85">
      <c r="O9">
        <v>1</v>
      </c>
      <c r="P9">
        <v>1</v>
      </c>
      <c r="Q9">
        <v>0</v>
      </c>
      <c r="R9">
        <v>1</v>
      </c>
      <c r="S9">
        <v>1</v>
      </c>
      <c r="T9">
        <v>1</v>
      </c>
      <c r="U9">
        <v>0</v>
      </c>
      <c r="V9" s="20">
        <v>1</v>
      </c>
      <c r="W9" s="18">
        <v>1</v>
      </c>
      <c r="X9" s="18">
        <v>1</v>
      </c>
      <c r="Y9" s="18">
        <v>1</v>
      </c>
      <c r="Z9" s="18">
        <v>1</v>
      </c>
      <c r="AA9" s="18">
        <v>0</v>
      </c>
      <c r="AB9">
        <v>1</v>
      </c>
      <c r="AC9">
        <v>1</v>
      </c>
      <c r="AD9">
        <v>1</v>
      </c>
      <c r="AE9" s="18">
        <v>1</v>
      </c>
      <c r="AF9">
        <v>1</v>
      </c>
      <c r="AG9">
        <v>0</v>
      </c>
      <c r="AH9">
        <v>1</v>
      </c>
      <c r="AI9">
        <v>1</v>
      </c>
      <c r="AL9">
        <v>2</v>
      </c>
      <c r="AM9">
        <v>1</v>
      </c>
      <c r="AO9" s="19">
        <v>1</v>
      </c>
      <c r="AP9" s="19"/>
      <c r="AQ9" s="19"/>
      <c r="AR9" s="19"/>
      <c r="AS9" s="19"/>
      <c r="AT9" s="19">
        <f t="shared" si="0"/>
        <v>21</v>
      </c>
      <c r="AU9" s="14"/>
      <c r="AV9" s="51" t="s">
        <v>27</v>
      </c>
      <c r="AW9" s="36">
        <v>10</v>
      </c>
      <c r="AX9" s="36">
        <v>5</v>
      </c>
      <c r="AY9" s="36">
        <v>6</v>
      </c>
      <c r="AZ9" s="36">
        <f t="shared" si="1"/>
        <v>21</v>
      </c>
      <c r="BA9" s="36">
        <v>15</v>
      </c>
      <c r="BB9" s="52">
        <v>4</v>
      </c>
      <c r="BC9" s="36">
        <v>6</v>
      </c>
      <c r="BD9" s="36">
        <v>4</v>
      </c>
    </row>
    <row r="10" spans="1:85"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 s="20">
        <v>1</v>
      </c>
      <c r="W10" s="18">
        <v>1</v>
      </c>
      <c r="X10" s="18">
        <v>1</v>
      </c>
      <c r="Y10" s="18">
        <v>1</v>
      </c>
      <c r="Z10" s="18">
        <v>1</v>
      </c>
      <c r="AA10" s="18">
        <v>1</v>
      </c>
      <c r="AB10">
        <v>1</v>
      </c>
      <c r="AC10">
        <v>1</v>
      </c>
      <c r="AD10">
        <v>1</v>
      </c>
      <c r="AE10" s="18">
        <v>1</v>
      </c>
      <c r="AF10">
        <v>1</v>
      </c>
      <c r="AG10">
        <v>1</v>
      </c>
      <c r="AH10">
        <v>0</v>
      </c>
      <c r="AM10">
        <v>1</v>
      </c>
      <c r="AO10" s="19"/>
      <c r="AP10" s="19"/>
      <c r="AQ10" s="19"/>
      <c r="AR10" s="19"/>
      <c r="AS10" s="19"/>
      <c r="AT10" s="19">
        <f t="shared" si="0"/>
        <v>20</v>
      </c>
      <c r="AU10" s="14"/>
      <c r="AV10" s="51" t="s">
        <v>28</v>
      </c>
      <c r="AW10" s="36">
        <v>9</v>
      </c>
      <c r="AX10" s="36">
        <v>5</v>
      </c>
      <c r="AY10" s="36">
        <v>6</v>
      </c>
      <c r="AZ10" s="36">
        <f t="shared" si="1"/>
        <v>20</v>
      </c>
      <c r="BA10" s="36">
        <v>14</v>
      </c>
      <c r="BB10" s="52">
        <v>4</v>
      </c>
      <c r="BC10" s="36">
        <v>6</v>
      </c>
      <c r="BD10" s="36">
        <v>4</v>
      </c>
    </row>
    <row r="11" spans="1:85">
      <c r="O11">
        <v>0</v>
      </c>
      <c r="P11">
        <v>0</v>
      </c>
      <c r="Q11">
        <v>1</v>
      </c>
      <c r="R11">
        <v>1</v>
      </c>
      <c r="S11">
        <v>1</v>
      </c>
      <c r="T11">
        <v>1</v>
      </c>
      <c r="U11">
        <v>1</v>
      </c>
      <c r="V11" s="20">
        <v>1</v>
      </c>
      <c r="W11" s="18">
        <v>1</v>
      </c>
      <c r="X11" s="18">
        <v>1</v>
      </c>
      <c r="Y11" s="18">
        <v>1</v>
      </c>
      <c r="Z11" s="18">
        <v>1</v>
      </c>
      <c r="AA11" s="18">
        <v>1</v>
      </c>
      <c r="AB11">
        <v>1</v>
      </c>
      <c r="AC11">
        <v>1</v>
      </c>
      <c r="AD11">
        <v>1</v>
      </c>
      <c r="AE11" s="18">
        <v>1</v>
      </c>
      <c r="AF11">
        <v>1</v>
      </c>
      <c r="AG11">
        <v>0</v>
      </c>
      <c r="AH11">
        <v>1</v>
      </c>
      <c r="AJ11">
        <v>2</v>
      </c>
      <c r="AO11" s="19"/>
      <c r="AP11" s="19">
        <v>2</v>
      </c>
      <c r="AQ11" s="19"/>
      <c r="AR11" s="19">
        <v>2</v>
      </c>
      <c r="AS11" s="19"/>
      <c r="AT11" s="19">
        <f t="shared" si="0"/>
        <v>23</v>
      </c>
      <c r="AU11" s="14"/>
      <c r="AV11" s="51" t="s">
        <v>29</v>
      </c>
      <c r="AW11" s="36">
        <v>8</v>
      </c>
      <c r="AX11" s="36">
        <v>9</v>
      </c>
      <c r="AY11" s="36">
        <v>6</v>
      </c>
      <c r="AZ11" s="36">
        <f t="shared" si="1"/>
        <v>23</v>
      </c>
      <c r="BA11" s="36">
        <v>13</v>
      </c>
      <c r="BB11" s="52">
        <v>4</v>
      </c>
      <c r="BC11" s="36">
        <v>10</v>
      </c>
      <c r="BD11" s="36">
        <v>5</v>
      </c>
    </row>
    <row r="12" spans="1:85"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 s="20">
        <v>1</v>
      </c>
      <c r="W12" s="18">
        <v>1</v>
      </c>
      <c r="X12" s="18">
        <v>1</v>
      </c>
      <c r="Y12" s="18">
        <v>1</v>
      </c>
      <c r="Z12" s="18">
        <v>1</v>
      </c>
      <c r="AA12" s="18">
        <v>0</v>
      </c>
      <c r="AB12">
        <v>1</v>
      </c>
      <c r="AC12">
        <v>1</v>
      </c>
      <c r="AD12">
        <v>1</v>
      </c>
      <c r="AE12" s="18">
        <v>1</v>
      </c>
      <c r="AF12">
        <v>1</v>
      </c>
      <c r="AG12">
        <v>0</v>
      </c>
      <c r="AH12">
        <v>1</v>
      </c>
      <c r="AJ12">
        <v>2</v>
      </c>
      <c r="AL12">
        <v>2</v>
      </c>
      <c r="AO12" s="19"/>
      <c r="AP12" s="19">
        <v>2</v>
      </c>
      <c r="AQ12" s="19"/>
      <c r="AR12" s="19">
        <v>2</v>
      </c>
      <c r="AS12" s="19"/>
      <c r="AT12" s="19">
        <f t="shared" si="0"/>
        <v>26</v>
      </c>
      <c r="AU12" s="14"/>
      <c r="AV12" s="51" t="s">
        <v>30</v>
      </c>
      <c r="AW12" s="36">
        <v>12</v>
      </c>
      <c r="AX12" s="36">
        <v>8</v>
      </c>
      <c r="AY12" s="36">
        <v>6</v>
      </c>
      <c r="AZ12" s="36">
        <f t="shared" si="1"/>
        <v>26</v>
      </c>
      <c r="BA12" s="36">
        <v>17</v>
      </c>
      <c r="BB12" s="52">
        <v>5</v>
      </c>
      <c r="BC12" s="36">
        <v>9</v>
      </c>
      <c r="BD12" s="36">
        <v>5</v>
      </c>
    </row>
    <row r="13" spans="1:85">
      <c r="O13">
        <v>1</v>
      </c>
      <c r="P13">
        <v>1</v>
      </c>
      <c r="Q13">
        <v>1</v>
      </c>
      <c r="R13">
        <v>0</v>
      </c>
      <c r="S13">
        <v>1</v>
      </c>
      <c r="T13">
        <v>1</v>
      </c>
      <c r="U13">
        <v>0</v>
      </c>
      <c r="V13" s="20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1</v>
      </c>
      <c r="AB13">
        <v>1</v>
      </c>
      <c r="AC13">
        <v>1</v>
      </c>
      <c r="AD13">
        <v>0</v>
      </c>
      <c r="AE13" s="18">
        <v>1</v>
      </c>
      <c r="AF13">
        <v>1</v>
      </c>
      <c r="AG13">
        <v>0</v>
      </c>
      <c r="AH13">
        <v>0</v>
      </c>
      <c r="AO13" s="19"/>
      <c r="AP13" s="19"/>
      <c r="AQ13" s="19"/>
      <c r="AR13" s="19"/>
      <c r="AS13" s="19"/>
      <c r="AT13" s="19">
        <f t="shared" si="0"/>
        <v>10</v>
      </c>
      <c r="AU13" s="14"/>
      <c r="AV13" s="51" t="s">
        <v>31</v>
      </c>
      <c r="AW13" s="36">
        <v>5</v>
      </c>
      <c r="AX13" s="36">
        <v>1</v>
      </c>
      <c r="AY13" s="36">
        <v>4</v>
      </c>
      <c r="AZ13" s="36">
        <f t="shared" si="1"/>
        <v>10</v>
      </c>
      <c r="BA13" s="36">
        <v>8</v>
      </c>
      <c r="BB13" s="52">
        <v>3</v>
      </c>
      <c r="BC13" s="36">
        <v>2</v>
      </c>
      <c r="BD13" s="36">
        <v>3</v>
      </c>
    </row>
    <row r="14" spans="1:85">
      <c r="O14">
        <v>1</v>
      </c>
      <c r="P14">
        <v>0</v>
      </c>
      <c r="Q14">
        <v>0</v>
      </c>
      <c r="R14">
        <v>1</v>
      </c>
      <c r="S14">
        <v>1</v>
      </c>
      <c r="T14">
        <v>1</v>
      </c>
      <c r="U14">
        <v>0</v>
      </c>
      <c r="V14" s="20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>
        <v>1</v>
      </c>
      <c r="AC14">
        <v>1</v>
      </c>
      <c r="AD14">
        <v>1</v>
      </c>
      <c r="AE14" s="18">
        <v>0</v>
      </c>
      <c r="AF14">
        <v>1</v>
      </c>
      <c r="AG14">
        <v>1</v>
      </c>
      <c r="AH14">
        <v>0</v>
      </c>
      <c r="AO14" s="19"/>
      <c r="AP14" s="19"/>
      <c r="AQ14" s="19"/>
      <c r="AR14" s="19"/>
      <c r="AS14" s="19"/>
      <c r="AT14" s="19">
        <f t="shared" si="0"/>
        <v>15</v>
      </c>
      <c r="AU14" s="14"/>
      <c r="AV14" s="51" t="s">
        <v>32</v>
      </c>
      <c r="AW14" s="36">
        <v>5</v>
      </c>
      <c r="AX14" s="36">
        <v>5</v>
      </c>
      <c r="AY14" s="36">
        <v>5</v>
      </c>
      <c r="AZ14" s="36">
        <f t="shared" si="1"/>
        <v>15</v>
      </c>
      <c r="BA14" s="36">
        <v>10</v>
      </c>
      <c r="BB14" s="52">
        <v>3</v>
      </c>
      <c r="BC14" s="36">
        <v>5</v>
      </c>
      <c r="BD14" s="36">
        <v>4</v>
      </c>
    </row>
    <row r="15" spans="1:85"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 s="20">
        <v>1</v>
      </c>
      <c r="W15" s="18">
        <v>1</v>
      </c>
      <c r="X15" s="18">
        <v>1</v>
      </c>
      <c r="Y15" s="18">
        <v>1</v>
      </c>
      <c r="Z15" s="18">
        <v>1</v>
      </c>
      <c r="AA15" s="18">
        <v>1</v>
      </c>
      <c r="AB15">
        <v>1</v>
      </c>
      <c r="AC15">
        <v>1</v>
      </c>
      <c r="AD15">
        <v>1</v>
      </c>
      <c r="AE15" s="18">
        <v>1</v>
      </c>
      <c r="AF15">
        <v>1</v>
      </c>
      <c r="AG15">
        <v>1</v>
      </c>
      <c r="AH15">
        <v>1</v>
      </c>
      <c r="AI15">
        <v>1</v>
      </c>
      <c r="AL15">
        <v>2</v>
      </c>
      <c r="AO15" s="19"/>
      <c r="AP15" s="19">
        <v>2</v>
      </c>
      <c r="AQ15" s="19"/>
      <c r="AR15" s="19">
        <v>2</v>
      </c>
      <c r="AS15" s="19"/>
      <c r="AT15" s="19">
        <f t="shared" si="0"/>
        <v>27</v>
      </c>
      <c r="AU15" s="14"/>
      <c r="AV15" s="51" t="s">
        <v>33</v>
      </c>
      <c r="AW15" s="36">
        <v>11</v>
      </c>
      <c r="AX15" s="36">
        <v>9</v>
      </c>
      <c r="AY15" s="36">
        <v>7</v>
      </c>
      <c r="AZ15" s="36">
        <f t="shared" si="1"/>
        <v>27</v>
      </c>
      <c r="BA15" s="36">
        <v>17</v>
      </c>
      <c r="BB15" s="52">
        <v>5</v>
      </c>
      <c r="BC15" s="36">
        <v>10</v>
      </c>
      <c r="BD15" s="36">
        <v>5</v>
      </c>
    </row>
    <row r="16" spans="1:85"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 s="20">
        <v>1</v>
      </c>
      <c r="W16" s="18">
        <v>1</v>
      </c>
      <c r="X16" s="18">
        <v>0</v>
      </c>
      <c r="Y16" s="18">
        <v>1</v>
      </c>
      <c r="Z16" s="18">
        <v>1</v>
      </c>
      <c r="AA16" s="18">
        <v>1</v>
      </c>
      <c r="AB16">
        <v>1</v>
      </c>
      <c r="AC16">
        <v>1</v>
      </c>
      <c r="AD16">
        <v>1</v>
      </c>
      <c r="AE16" s="18">
        <v>0</v>
      </c>
      <c r="AF16">
        <v>1</v>
      </c>
      <c r="AG16">
        <v>0</v>
      </c>
      <c r="AH16">
        <v>1</v>
      </c>
      <c r="AM16">
        <v>1</v>
      </c>
      <c r="AO16" s="19"/>
      <c r="AP16" s="19">
        <v>2</v>
      </c>
      <c r="AQ16" s="19"/>
      <c r="AR16" s="19">
        <v>2</v>
      </c>
      <c r="AS16" s="19"/>
      <c r="AT16" s="19">
        <f t="shared" si="0"/>
        <v>22</v>
      </c>
      <c r="AU16" s="14"/>
      <c r="AV16" s="51" t="s">
        <v>34</v>
      </c>
      <c r="AW16" s="36">
        <v>9</v>
      </c>
      <c r="AX16" s="36">
        <v>8</v>
      </c>
      <c r="AY16" s="36">
        <v>5</v>
      </c>
      <c r="AZ16" s="36">
        <f t="shared" si="1"/>
        <v>22</v>
      </c>
      <c r="BA16" s="36">
        <v>14</v>
      </c>
      <c r="BB16" s="52">
        <v>4</v>
      </c>
      <c r="BC16" s="36">
        <v>8</v>
      </c>
      <c r="BD16" s="36">
        <v>5</v>
      </c>
    </row>
    <row r="17" spans="9:56">
      <c r="I17" s="4"/>
      <c r="J17" s="21"/>
      <c r="K17" s="2"/>
      <c r="L17" s="4"/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0</v>
      </c>
      <c r="V17" s="20">
        <v>1</v>
      </c>
      <c r="W17" s="18">
        <v>1</v>
      </c>
      <c r="X17" s="18">
        <v>1</v>
      </c>
      <c r="Y17" s="18">
        <v>1</v>
      </c>
      <c r="Z17" s="18">
        <v>1</v>
      </c>
      <c r="AA17" s="18">
        <v>1</v>
      </c>
      <c r="AB17">
        <v>1</v>
      </c>
      <c r="AC17">
        <v>1</v>
      </c>
      <c r="AD17">
        <v>1</v>
      </c>
      <c r="AE17" s="18">
        <v>1</v>
      </c>
      <c r="AF17">
        <v>1</v>
      </c>
      <c r="AG17">
        <v>0</v>
      </c>
      <c r="AH17">
        <v>1</v>
      </c>
      <c r="AO17" s="19">
        <v>1</v>
      </c>
      <c r="AP17" s="19"/>
      <c r="AQ17" s="19">
        <v>1</v>
      </c>
      <c r="AR17" s="19"/>
      <c r="AS17" s="19"/>
      <c r="AT17" s="19">
        <f t="shared" si="0"/>
        <v>20</v>
      </c>
      <c r="AU17" s="14"/>
      <c r="AV17" s="51" t="s">
        <v>51</v>
      </c>
      <c r="AW17" s="36">
        <v>7</v>
      </c>
      <c r="AX17" s="36">
        <v>7</v>
      </c>
      <c r="AY17" s="36">
        <v>6</v>
      </c>
      <c r="AZ17" s="36">
        <f t="shared" si="1"/>
        <v>20</v>
      </c>
      <c r="BA17" s="36">
        <v>12</v>
      </c>
      <c r="BB17" s="52">
        <v>4</v>
      </c>
      <c r="BC17" s="36">
        <v>8</v>
      </c>
      <c r="BD17" s="36">
        <v>5</v>
      </c>
    </row>
    <row r="18" spans="9:56">
      <c r="I18" s="4"/>
      <c r="J18" s="21"/>
      <c r="K18" s="2"/>
      <c r="L18" s="4"/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 s="20">
        <v>1</v>
      </c>
      <c r="W18" s="18">
        <v>1</v>
      </c>
      <c r="X18" s="18">
        <v>1</v>
      </c>
      <c r="Y18" s="18">
        <v>1</v>
      </c>
      <c r="Z18" s="18">
        <v>1</v>
      </c>
      <c r="AA18" s="18">
        <v>1</v>
      </c>
      <c r="AB18">
        <v>1</v>
      </c>
      <c r="AC18">
        <v>1</v>
      </c>
      <c r="AD18">
        <v>1</v>
      </c>
      <c r="AE18" s="18">
        <v>1</v>
      </c>
      <c r="AF18">
        <v>1</v>
      </c>
      <c r="AG18">
        <v>1</v>
      </c>
      <c r="AH18">
        <v>1</v>
      </c>
      <c r="AO18" s="19"/>
      <c r="AP18" s="19">
        <v>2</v>
      </c>
      <c r="AQ18" s="19"/>
      <c r="AR18" s="19"/>
      <c r="AS18" s="19"/>
      <c r="AT18" s="19">
        <f t="shared" si="0"/>
        <v>22</v>
      </c>
      <c r="AV18" s="51" t="s">
        <v>35</v>
      </c>
      <c r="AW18" s="36">
        <v>8</v>
      </c>
      <c r="AX18" s="36">
        <v>7</v>
      </c>
      <c r="AY18" s="36">
        <v>7</v>
      </c>
      <c r="AZ18" s="36">
        <f t="shared" si="1"/>
        <v>22</v>
      </c>
      <c r="BA18" s="36">
        <v>14</v>
      </c>
      <c r="BB18" s="52">
        <v>4</v>
      </c>
      <c r="BC18" s="36">
        <v>8</v>
      </c>
      <c r="BD18" s="36">
        <v>5</v>
      </c>
    </row>
    <row r="19" spans="9:56">
      <c r="I19" s="4"/>
      <c r="J19" s="2"/>
      <c r="K19" s="2"/>
      <c r="L19" s="2"/>
      <c r="O19">
        <v>1</v>
      </c>
      <c r="P19">
        <v>0</v>
      </c>
      <c r="Q19">
        <v>1</v>
      </c>
      <c r="R19">
        <v>1</v>
      </c>
      <c r="S19">
        <v>1</v>
      </c>
      <c r="T19">
        <v>1</v>
      </c>
      <c r="U19">
        <v>1</v>
      </c>
      <c r="V19" s="20">
        <v>0</v>
      </c>
      <c r="W19" s="18">
        <v>1</v>
      </c>
      <c r="X19" s="18">
        <v>1</v>
      </c>
      <c r="Y19" s="18">
        <v>0</v>
      </c>
      <c r="Z19" s="18">
        <v>1</v>
      </c>
      <c r="AA19" s="18">
        <v>1</v>
      </c>
      <c r="AB19">
        <v>1</v>
      </c>
      <c r="AC19">
        <v>1</v>
      </c>
      <c r="AD19">
        <v>0</v>
      </c>
      <c r="AE19" s="18">
        <v>1</v>
      </c>
      <c r="AF19">
        <v>1</v>
      </c>
      <c r="AG19">
        <v>0</v>
      </c>
      <c r="AH19">
        <v>0</v>
      </c>
      <c r="AO19" s="19"/>
      <c r="AP19" s="19"/>
      <c r="AQ19" s="19"/>
      <c r="AR19" s="19"/>
      <c r="AS19" s="19"/>
      <c r="AT19" s="19">
        <f t="shared" si="0"/>
        <v>14</v>
      </c>
      <c r="AV19" s="51" t="s">
        <v>36</v>
      </c>
      <c r="AW19" s="36">
        <v>6</v>
      </c>
      <c r="AX19" s="36">
        <v>4</v>
      </c>
      <c r="AY19" s="36">
        <v>4</v>
      </c>
      <c r="AZ19" s="36">
        <f t="shared" si="1"/>
        <v>14</v>
      </c>
      <c r="BA19" s="36">
        <v>9</v>
      </c>
      <c r="BB19" s="52">
        <v>3</v>
      </c>
      <c r="BC19" s="36">
        <v>5</v>
      </c>
      <c r="BD19" s="36">
        <v>4</v>
      </c>
    </row>
    <row r="20" spans="9:56">
      <c r="O20">
        <v>0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 s="20">
        <v>1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>
        <v>0</v>
      </c>
      <c r="AC20">
        <v>1</v>
      </c>
      <c r="AD20">
        <v>1</v>
      </c>
      <c r="AE20" s="18">
        <v>0</v>
      </c>
      <c r="AF20">
        <v>0</v>
      </c>
      <c r="AG20">
        <v>1</v>
      </c>
      <c r="AH20">
        <v>1</v>
      </c>
      <c r="AO20" s="19">
        <v>1</v>
      </c>
      <c r="AP20" s="19"/>
      <c r="AQ20" s="19"/>
      <c r="AR20" s="19">
        <v>2</v>
      </c>
      <c r="AS20" s="19"/>
      <c r="AT20" s="19">
        <f t="shared" si="0"/>
        <v>19</v>
      </c>
      <c r="AV20" s="51" t="s">
        <v>37</v>
      </c>
      <c r="AW20" s="36">
        <v>7</v>
      </c>
      <c r="AX20" s="36">
        <v>8</v>
      </c>
      <c r="AY20" s="36">
        <v>4</v>
      </c>
      <c r="AZ20" s="36">
        <f t="shared" si="1"/>
        <v>19</v>
      </c>
      <c r="BA20" s="36">
        <v>11</v>
      </c>
      <c r="BB20" s="52">
        <v>4</v>
      </c>
      <c r="BC20" s="36">
        <v>8</v>
      </c>
      <c r="BD20" s="36">
        <v>5</v>
      </c>
    </row>
    <row r="21" spans="9:56">
      <c r="O21">
        <v>0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 s="20">
        <v>1</v>
      </c>
      <c r="W21" s="18">
        <v>1</v>
      </c>
      <c r="X21" s="18">
        <v>1</v>
      </c>
      <c r="Y21" s="18">
        <v>1</v>
      </c>
      <c r="Z21" s="18">
        <v>1</v>
      </c>
      <c r="AA21" s="18">
        <v>1</v>
      </c>
      <c r="AB21">
        <v>1</v>
      </c>
      <c r="AC21">
        <v>1</v>
      </c>
      <c r="AD21">
        <v>1</v>
      </c>
      <c r="AE21" s="18">
        <v>1</v>
      </c>
      <c r="AF21">
        <v>1</v>
      </c>
      <c r="AG21">
        <v>1</v>
      </c>
      <c r="AH21">
        <v>1</v>
      </c>
      <c r="AI21">
        <v>1</v>
      </c>
      <c r="AO21" s="19"/>
      <c r="AP21" s="19">
        <v>2</v>
      </c>
      <c r="AQ21" s="19">
        <v>1</v>
      </c>
      <c r="AR21" s="19"/>
      <c r="AS21" s="19"/>
      <c r="AT21" s="19">
        <f t="shared" si="0"/>
        <v>23</v>
      </c>
      <c r="AV21" s="51" t="s">
        <v>38</v>
      </c>
      <c r="AW21" s="36">
        <v>8</v>
      </c>
      <c r="AX21" s="36">
        <v>8</v>
      </c>
      <c r="AY21" s="36">
        <v>7</v>
      </c>
      <c r="AZ21" s="36">
        <f t="shared" si="1"/>
        <v>23</v>
      </c>
      <c r="BA21" s="36">
        <v>14</v>
      </c>
      <c r="BB21" s="52">
        <v>4</v>
      </c>
      <c r="BC21" s="36">
        <v>9</v>
      </c>
      <c r="BD21" s="36">
        <v>5</v>
      </c>
    </row>
    <row r="22" spans="9:56">
      <c r="O22">
        <v>0</v>
      </c>
      <c r="P22">
        <v>1</v>
      </c>
      <c r="Q22">
        <v>1</v>
      </c>
      <c r="R22">
        <v>0</v>
      </c>
      <c r="S22">
        <v>1</v>
      </c>
      <c r="T22">
        <v>0</v>
      </c>
      <c r="U22">
        <v>1</v>
      </c>
      <c r="V22" s="20">
        <v>0</v>
      </c>
      <c r="W22" s="18">
        <v>1</v>
      </c>
      <c r="X22" s="18">
        <v>1</v>
      </c>
      <c r="Y22" s="18">
        <v>1</v>
      </c>
      <c r="Z22" s="18">
        <v>1</v>
      </c>
      <c r="AA22" s="18">
        <v>1</v>
      </c>
      <c r="AB22">
        <v>1</v>
      </c>
      <c r="AC22">
        <v>1</v>
      </c>
      <c r="AD22">
        <v>1</v>
      </c>
      <c r="AE22" s="18">
        <v>1</v>
      </c>
      <c r="AF22">
        <v>0</v>
      </c>
      <c r="AG22">
        <v>1</v>
      </c>
      <c r="AH22">
        <v>1</v>
      </c>
      <c r="AO22" s="19"/>
      <c r="AP22" s="19"/>
      <c r="AQ22" s="19">
        <v>1</v>
      </c>
      <c r="AR22" s="19"/>
      <c r="AS22" s="19"/>
      <c r="AT22" s="19">
        <f t="shared" si="0"/>
        <v>16</v>
      </c>
      <c r="AV22" s="51" t="s">
        <v>39</v>
      </c>
      <c r="AW22" s="36">
        <v>4</v>
      </c>
      <c r="AX22" s="36">
        <v>6</v>
      </c>
      <c r="AY22" s="36">
        <v>6</v>
      </c>
      <c r="AZ22" s="36">
        <f t="shared" si="1"/>
        <v>16</v>
      </c>
      <c r="BA22" s="36">
        <v>9</v>
      </c>
      <c r="BB22" s="52">
        <v>3</v>
      </c>
      <c r="BC22" s="36">
        <v>7</v>
      </c>
      <c r="BD22" s="36">
        <v>4</v>
      </c>
    </row>
    <row r="23" spans="9:56">
      <c r="O23">
        <v>0</v>
      </c>
      <c r="P23">
        <v>1</v>
      </c>
      <c r="Q23">
        <v>1</v>
      </c>
      <c r="R23">
        <v>1</v>
      </c>
      <c r="S23">
        <v>1</v>
      </c>
      <c r="T23">
        <v>1</v>
      </c>
      <c r="U23">
        <v>0</v>
      </c>
      <c r="V23" s="20">
        <v>1</v>
      </c>
      <c r="W23" s="18">
        <v>1</v>
      </c>
      <c r="X23" s="18">
        <v>1</v>
      </c>
      <c r="Y23" s="18">
        <v>1</v>
      </c>
      <c r="Z23" s="18">
        <v>1</v>
      </c>
      <c r="AA23" s="18">
        <v>1</v>
      </c>
      <c r="AB23">
        <v>1</v>
      </c>
      <c r="AC23">
        <v>1</v>
      </c>
      <c r="AD23">
        <v>0</v>
      </c>
      <c r="AE23" s="18">
        <v>0</v>
      </c>
      <c r="AF23">
        <v>1</v>
      </c>
      <c r="AG23">
        <v>0</v>
      </c>
      <c r="AH23">
        <v>1</v>
      </c>
      <c r="AO23" s="19"/>
      <c r="AP23" s="19"/>
      <c r="AQ23" s="19"/>
      <c r="AR23" s="19"/>
      <c r="AS23" s="19"/>
      <c r="AT23" s="19">
        <f t="shared" si="0"/>
        <v>15</v>
      </c>
      <c r="AV23" s="51" t="s">
        <v>40</v>
      </c>
      <c r="AW23" s="36">
        <v>6</v>
      </c>
      <c r="AX23" s="36">
        <v>5</v>
      </c>
      <c r="AY23" s="36">
        <v>4</v>
      </c>
      <c r="AZ23" s="36">
        <f t="shared" si="1"/>
        <v>15</v>
      </c>
      <c r="BA23" s="36">
        <v>10</v>
      </c>
      <c r="BB23" s="52">
        <v>3</v>
      </c>
      <c r="BC23" s="36">
        <v>5</v>
      </c>
      <c r="BD23" s="36">
        <v>4</v>
      </c>
    </row>
    <row r="24" spans="9:56"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0</v>
      </c>
      <c r="V24" s="20">
        <v>1</v>
      </c>
      <c r="W24" s="18">
        <v>1</v>
      </c>
      <c r="X24" s="18">
        <v>1</v>
      </c>
      <c r="Y24" s="18">
        <v>1</v>
      </c>
      <c r="Z24" s="18">
        <v>1</v>
      </c>
      <c r="AA24" s="18">
        <v>1</v>
      </c>
      <c r="AB24">
        <v>1</v>
      </c>
      <c r="AC24">
        <v>1</v>
      </c>
      <c r="AD24">
        <v>1</v>
      </c>
      <c r="AE24" s="18">
        <v>1</v>
      </c>
      <c r="AF24">
        <v>1</v>
      </c>
      <c r="AG24">
        <v>1</v>
      </c>
      <c r="AH24">
        <v>1</v>
      </c>
      <c r="AI24">
        <v>1</v>
      </c>
      <c r="AM24">
        <v>1</v>
      </c>
      <c r="AO24" s="19"/>
      <c r="AP24" s="19">
        <v>2</v>
      </c>
      <c r="AQ24" s="19"/>
      <c r="AR24" s="19">
        <v>2</v>
      </c>
      <c r="AS24" s="19"/>
      <c r="AT24" s="19">
        <f t="shared" si="0"/>
        <v>25</v>
      </c>
      <c r="AV24" s="51" t="s">
        <v>41</v>
      </c>
      <c r="AW24" s="36">
        <v>9</v>
      </c>
      <c r="AX24" s="36">
        <v>9</v>
      </c>
      <c r="AY24" s="36">
        <v>7</v>
      </c>
      <c r="AZ24" s="36">
        <f t="shared" si="1"/>
        <v>25</v>
      </c>
      <c r="BA24" s="36">
        <v>15</v>
      </c>
      <c r="BB24" s="52">
        <v>4</v>
      </c>
      <c r="BC24" s="36">
        <v>10</v>
      </c>
      <c r="BD24" s="36">
        <v>5</v>
      </c>
    </row>
    <row r="25" spans="9:56"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0</v>
      </c>
      <c r="V25" s="20">
        <v>1</v>
      </c>
      <c r="W25" s="18">
        <v>1</v>
      </c>
      <c r="X25" s="18">
        <v>1</v>
      </c>
      <c r="Y25" s="18">
        <v>1</v>
      </c>
      <c r="Z25" s="18">
        <v>1</v>
      </c>
      <c r="AA25" s="18">
        <v>1</v>
      </c>
      <c r="AB25">
        <v>1</v>
      </c>
      <c r="AC25">
        <v>1</v>
      </c>
      <c r="AD25">
        <v>1</v>
      </c>
      <c r="AE25" s="18">
        <v>1</v>
      </c>
      <c r="AF25">
        <v>1</v>
      </c>
      <c r="AG25">
        <v>0</v>
      </c>
      <c r="AH25">
        <v>1</v>
      </c>
      <c r="AO25" s="19"/>
      <c r="AP25" s="19"/>
      <c r="AQ25" s="19"/>
      <c r="AR25" s="19">
        <v>2</v>
      </c>
      <c r="AS25" s="19"/>
      <c r="AT25" s="19">
        <f t="shared" si="0"/>
        <v>20</v>
      </c>
      <c r="AV25" s="51" t="s">
        <v>42</v>
      </c>
      <c r="AW25" s="36">
        <v>7</v>
      </c>
      <c r="AX25" s="36">
        <v>7</v>
      </c>
      <c r="AY25" s="36">
        <v>6</v>
      </c>
      <c r="AZ25" s="36">
        <f t="shared" si="1"/>
        <v>20</v>
      </c>
      <c r="BA25" s="36">
        <v>12</v>
      </c>
      <c r="BB25" s="52">
        <v>4</v>
      </c>
      <c r="BC25" s="36">
        <v>8</v>
      </c>
      <c r="BD25" s="36">
        <v>5</v>
      </c>
    </row>
    <row r="26" spans="9:56">
      <c r="O26">
        <v>1</v>
      </c>
      <c r="P26">
        <v>0</v>
      </c>
      <c r="Q26">
        <v>0</v>
      </c>
      <c r="R26">
        <v>1</v>
      </c>
      <c r="S26">
        <v>1</v>
      </c>
      <c r="T26">
        <v>1</v>
      </c>
      <c r="U26">
        <v>0</v>
      </c>
      <c r="V26" s="20">
        <v>1</v>
      </c>
      <c r="W26" s="18">
        <v>1</v>
      </c>
      <c r="X26" s="18">
        <v>1</v>
      </c>
      <c r="Y26" s="18">
        <v>0</v>
      </c>
      <c r="Z26" s="18">
        <v>1</v>
      </c>
      <c r="AA26" s="18">
        <v>0</v>
      </c>
      <c r="AB26">
        <v>1</v>
      </c>
      <c r="AC26">
        <v>1</v>
      </c>
      <c r="AD26">
        <v>1</v>
      </c>
      <c r="AE26" s="18">
        <v>1</v>
      </c>
      <c r="AF26">
        <v>1</v>
      </c>
      <c r="AG26">
        <v>0</v>
      </c>
      <c r="AH26">
        <v>0</v>
      </c>
      <c r="AO26" s="19"/>
      <c r="AP26" s="19"/>
      <c r="AQ26" s="19"/>
      <c r="AR26" s="19"/>
      <c r="AS26" s="19"/>
      <c r="AT26" s="19">
        <f t="shared" si="0"/>
        <v>13</v>
      </c>
      <c r="AV26" s="51" t="s">
        <v>43</v>
      </c>
      <c r="AW26" s="36">
        <v>5</v>
      </c>
      <c r="AX26" s="36">
        <v>3</v>
      </c>
      <c r="AY26" s="36">
        <v>5</v>
      </c>
      <c r="AZ26" s="36">
        <f t="shared" si="1"/>
        <v>13</v>
      </c>
      <c r="BA26" s="36">
        <v>9</v>
      </c>
      <c r="BB26" s="52">
        <v>3</v>
      </c>
      <c r="BC26" s="36">
        <v>4</v>
      </c>
      <c r="BD26" s="36">
        <v>3</v>
      </c>
    </row>
    <row r="27" spans="9:56">
      <c r="O27">
        <v>1</v>
      </c>
      <c r="P27">
        <v>1</v>
      </c>
      <c r="Q27">
        <v>1</v>
      </c>
      <c r="R27">
        <v>0</v>
      </c>
      <c r="S27">
        <v>1</v>
      </c>
      <c r="T27">
        <v>1</v>
      </c>
      <c r="U27">
        <v>0</v>
      </c>
      <c r="V27" s="20">
        <v>0</v>
      </c>
      <c r="W27" s="18">
        <v>1</v>
      </c>
      <c r="X27" s="18">
        <v>1</v>
      </c>
      <c r="Y27" s="18">
        <v>1</v>
      </c>
      <c r="Z27" s="18">
        <v>1</v>
      </c>
      <c r="AA27" s="18">
        <v>1</v>
      </c>
      <c r="AB27">
        <v>1</v>
      </c>
      <c r="AC27">
        <v>1</v>
      </c>
      <c r="AD27">
        <v>1</v>
      </c>
      <c r="AE27" s="18">
        <v>1</v>
      </c>
      <c r="AF27">
        <v>1</v>
      </c>
      <c r="AG27">
        <v>1</v>
      </c>
      <c r="AH27">
        <v>1</v>
      </c>
      <c r="AO27" s="19"/>
      <c r="AP27" s="19"/>
      <c r="AQ27" s="19">
        <v>1</v>
      </c>
      <c r="AR27" s="19"/>
      <c r="AS27" s="19"/>
      <c r="AT27" s="19">
        <f t="shared" si="0"/>
        <v>18</v>
      </c>
      <c r="AV27" s="51" t="s">
        <v>44</v>
      </c>
      <c r="AW27" s="36">
        <v>5</v>
      </c>
      <c r="AX27" s="36">
        <v>6</v>
      </c>
      <c r="AY27" s="36">
        <v>7</v>
      </c>
      <c r="AZ27" s="36">
        <f t="shared" si="1"/>
        <v>18</v>
      </c>
      <c r="BA27" s="36">
        <v>11</v>
      </c>
      <c r="BB27" s="52">
        <v>4</v>
      </c>
      <c r="BC27" s="36">
        <v>7</v>
      </c>
      <c r="BD27" s="36">
        <v>4</v>
      </c>
    </row>
    <row r="28" spans="9:56"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 s="20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>
        <v>1</v>
      </c>
      <c r="AC28">
        <v>0</v>
      </c>
      <c r="AD28">
        <v>1</v>
      </c>
      <c r="AE28" s="18">
        <v>0</v>
      </c>
      <c r="AF28">
        <v>1</v>
      </c>
      <c r="AG28">
        <v>1</v>
      </c>
      <c r="AH28">
        <v>1</v>
      </c>
      <c r="AN28">
        <v>0</v>
      </c>
      <c r="AO28" s="19"/>
      <c r="AP28" s="19"/>
      <c r="AQ28" s="19"/>
      <c r="AR28" s="19"/>
      <c r="AS28" s="19"/>
      <c r="AT28" s="19">
        <f t="shared" si="0"/>
        <v>18</v>
      </c>
      <c r="AV28" s="51" t="s">
        <v>45</v>
      </c>
      <c r="AW28" s="36">
        <v>8</v>
      </c>
      <c r="AX28" s="36">
        <v>5</v>
      </c>
      <c r="AY28" s="36">
        <v>5</v>
      </c>
      <c r="AZ28" s="36">
        <f t="shared" si="1"/>
        <v>18</v>
      </c>
      <c r="BA28" s="36">
        <v>13</v>
      </c>
      <c r="BB28" s="52">
        <v>4</v>
      </c>
      <c r="BC28" s="36">
        <v>5</v>
      </c>
      <c r="BD28" s="36">
        <v>4</v>
      </c>
    </row>
    <row r="29" spans="9:56">
      <c r="O29">
        <v>0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 s="20">
        <v>1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>
        <v>1</v>
      </c>
      <c r="AC29">
        <v>1</v>
      </c>
      <c r="AD29">
        <v>1</v>
      </c>
      <c r="AE29" s="18">
        <v>1</v>
      </c>
      <c r="AF29">
        <v>1</v>
      </c>
      <c r="AG29">
        <v>0</v>
      </c>
      <c r="AH29">
        <v>1</v>
      </c>
      <c r="AJ29">
        <v>2</v>
      </c>
      <c r="AN29">
        <v>2</v>
      </c>
      <c r="AO29" s="19"/>
      <c r="AP29" s="19">
        <v>2</v>
      </c>
      <c r="AQ29" s="19"/>
      <c r="AR29" s="19">
        <v>2</v>
      </c>
      <c r="AS29" s="19"/>
      <c r="AT29" s="19">
        <f t="shared" si="0"/>
        <v>26</v>
      </c>
      <c r="AV29" s="51" t="s">
        <v>46</v>
      </c>
      <c r="AW29" s="36">
        <v>11</v>
      </c>
      <c r="AX29" s="36">
        <v>9</v>
      </c>
      <c r="AY29" s="36">
        <v>6</v>
      </c>
      <c r="AZ29" s="36">
        <f t="shared" si="1"/>
        <v>26</v>
      </c>
      <c r="BA29" s="36">
        <v>16</v>
      </c>
      <c r="BB29" s="52">
        <v>5</v>
      </c>
      <c r="BC29" s="36">
        <v>10</v>
      </c>
      <c r="BD29" s="36">
        <v>5</v>
      </c>
    </row>
    <row r="30" spans="9:56"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 s="20">
        <v>1</v>
      </c>
      <c r="W30" s="18">
        <v>1</v>
      </c>
      <c r="X30" s="18">
        <v>1</v>
      </c>
      <c r="Y30" s="18">
        <v>1</v>
      </c>
      <c r="Z30" s="18">
        <v>1</v>
      </c>
      <c r="AA30" s="18">
        <v>1</v>
      </c>
      <c r="AB30">
        <v>1</v>
      </c>
      <c r="AC30">
        <v>1</v>
      </c>
      <c r="AD30">
        <v>1</v>
      </c>
      <c r="AE30" s="18">
        <v>1</v>
      </c>
      <c r="AF30">
        <v>1</v>
      </c>
      <c r="AG30">
        <v>1</v>
      </c>
      <c r="AH30">
        <v>0</v>
      </c>
      <c r="AJ30">
        <v>2</v>
      </c>
      <c r="AM30">
        <v>1</v>
      </c>
      <c r="AO30" s="19"/>
      <c r="AP30" s="19">
        <v>2</v>
      </c>
      <c r="AQ30" s="19"/>
      <c r="AR30" s="19"/>
      <c r="AS30" s="19"/>
      <c r="AT30" s="19">
        <f t="shared" si="0"/>
        <v>24</v>
      </c>
      <c r="AV30" s="51" t="s">
        <v>47</v>
      </c>
      <c r="AW30" s="36">
        <v>10</v>
      </c>
      <c r="AX30" s="36">
        <v>7</v>
      </c>
      <c r="AY30" s="36">
        <v>6</v>
      </c>
      <c r="AZ30" s="36">
        <f t="shared" si="1"/>
        <v>23</v>
      </c>
      <c r="BA30" s="36">
        <v>15</v>
      </c>
      <c r="BB30" s="52">
        <v>4</v>
      </c>
      <c r="BC30" s="36">
        <v>8</v>
      </c>
      <c r="BD30" s="36">
        <v>5</v>
      </c>
    </row>
    <row r="31" spans="9:56">
      <c r="O31">
        <f t="shared" ref="O31:AR31" si="2">SUM(O5:O30)</f>
        <v>19</v>
      </c>
      <c r="P31">
        <f t="shared" si="2"/>
        <v>22</v>
      </c>
      <c r="Q31">
        <f t="shared" si="2"/>
        <v>23</v>
      </c>
      <c r="R31">
        <f t="shared" si="2"/>
        <v>22</v>
      </c>
      <c r="S31">
        <f t="shared" si="2"/>
        <v>25</v>
      </c>
      <c r="T31">
        <f t="shared" si="2"/>
        <v>25</v>
      </c>
      <c r="U31">
        <f t="shared" si="2"/>
        <v>16</v>
      </c>
      <c r="V31">
        <f t="shared" si="2"/>
        <v>21</v>
      </c>
      <c r="W31">
        <f t="shared" si="2"/>
        <v>25</v>
      </c>
      <c r="X31">
        <f t="shared" si="2"/>
        <v>22</v>
      </c>
      <c r="Y31">
        <f t="shared" si="2"/>
        <v>23</v>
      </c>
      <c r="Z31">
        <f t="shared" si="2"/>
        <v>25</v>
      </c>
      <c r="AA31">
        <f t="shared" si="2"/>
        <v>21</v>
      </c>
      <c r="AB31">
        <f t="shared" si="2"/>
        <v>24</v>
      </c>
      <c r="AC31">
        <f t="shared" si="2"/>
        <v>25</v>
      </c>
      <c r="AD31">
        <f t="shared" si="2"/>
        <v>23</v>
      </c>
      <c r="AE31">
        <f t="shared" si="2"/>
        <v>19</v>
      </c>
      <c r="AF31">
        <f t="shared" si="2"/>
        <v>24</v>
      </c>
      <c r="AG31">
        <f t="shared" si="2"/>
        <v>12</v>
      </c>
      <c r="AH31">
        <f t="shared" si="2"/>
        <v>17</v>
      </c>
      <c r="AI31">
        <f t="shared" si="2"/>
        <v>4</v>
      </c>
      <c r="AJ31">
        <f t="shared" si="2"/>
        <v>10</v>
      </c>
      <c r="AK31">
        <f t="shared" si="2"/>
        <v>1</v>
      </c>
      <c r="AL31">
        <f t="shared" si="2"/>
        <v>6</v>
      </c>
      <c r="AM31">
        <f t="shared" si="2"/>
        <v>6</v>
      </c>
      <c r="AN31">
        <f t="shared" si="2"/>
        <v>2</v>
      </c>
      <c r="AO31">
        <f t="shared" si="2"/>
        <v>5</v>
      </c>
      <c r="AP31">
        <f t="shared" si="2"/>
        <v>18</v>
      </c>
      <c r="AQ31">
        <f t="shared" si="2"/>
        <v>6</v>
      </c>
      <c r="AR31">
        <f t="shared" si="2"/>
        <v>16</v>
      </c>
      <c r="AT31" s="22">
        <f t="shared" si="0"/>
        <v>507</v>
      </c>
    </row>
    <row r="32" spans="9:56">
      <c r="AI32">
        <v>4</v>
      </c>
      <c r="AJ32">
        <v>5</v>
      </c>
      <c r="AK32">
        <v>1</v>
      </c>
      <c r="AL32">
        <v>3</v>
      </c>
      <c r="AM32">
        <v>6</v>
      </c>
      <c r="AN32">
        <v>1</v>
      </c>
      <c r="AO32">
        <v>5</v>
      </c>
      <c r="AP32">
        <v>9</v>
      </c>
      <c r="AQ32">
        <v>6</v>
      </c>
      <c r="AR32">
        <v>8</v>
      </c>
      <c r="AS32">
        <v>0</v>
      </c>
      <c r="AT32">
        <v>0</v>
      </c>
      <c r="BA32" s="4">
        <v>3</v>
      </c>
      <c r="BB32" s="21">
        <v>7</v>
      </c>
      <c r="BD32" s="4">
        <v>3</v>
      </c>
    </row>
    <row r="33" spans="15:56">
      <c r="O33" s="10">
        <v>1</v>
      </c>
      <c r="P33" s="10">
        <v>2</v>
      </c>
      <c r="Q33" s="10">
        <v>3</v>
      </c>
      <c r="R33" s="10">
        <v>4</v>
      </c>
      <c r="S33" s="10">
        <v>5</v>
      </c>
      <c r="T33" s="10">
        <v>6</v>
      </c>
      <c r="U33" s="10">
        <v>7</v>
      </c>
      <c r="V33" s="10">
        <v>8</v>
      </c>
      <c r="W33" s="10">
        <v>9</v>
      </c>
      <c r="X33" s="10">
        <v>10</v>
      </c>
      <c r="Y33" s="10">
        <v>11</v>
      </c>
      <c r="Z33" s="10">
        <v>12</v>
      </c>
      <c r="AA33" s="10">
        <v>13</v>
      </c>
      <c r="AB33" s="10">
        <v>14</v>
      </c>
      <c r="AC33" s="10">
        <v>15</v>
      </c>
      <c r="AD33" s="10">
        <v>16</v>
      </c>
      <c r="AE33" s="10">
        <v>17</v>
      </c>
      <c r="AF33" s="10">
        <v>18</v>
      </c>
      <c r="AG33" s="10">
        <v>19</v>
      </c>
      <c r="AH33" s="10">
        <v>20</v>
      </c>
      <c r="AI33" s="11" t="s">
        <v>9</v>
      </c>
      <c r="AJ33" s="11" t="s">
        <v>10</v>
      </c>
      <c r="AK33" s="11" t="s">
        <v>17</v>
      </c>
      <c r="AL33" s="11" t="s">
        <v>11</v>
      </c>
      <c r="AM33" s="11" t="s">
        <v>18</v>
      </c>
      <c r="AN33" s="11" t="s">
        <v>19</v>
      </c>
      <c r="AO33" s="11" t="s">
        <v>12</v>
      </c>
      <c r="AP33" s="11" t="s">
        <v>13</v>
      </c>
      <c r="AQ33" s="11" t="s">
        <v>20</v>
      </c>
      <c r="AR33" s="11" t="s">
        <v>14</v>
      </c>
      <c r="AS33" s="11" t="s">
        <v>21</v>
      </c>
      <c r="AT33" s="11" t="s">
        <v>22</v>
      </c>
      <c r="BA33" s="4">
        <v>4</v>
      </c>
      <c r="BB33" s="21">
        <v>15</v>
      </c>
      <c r="BD33" s="4">
        <v>10</v>
      </c>
    </row>
    <row r="34" spans="15:56">
      <c r="BA34" s="4">
        <v>5</v>
      </c>
      <c r="BB34" s="2">
        <v>4</v>
      </c>
      <c r="BD34" s="2">
        <v>13</v>
      </c>
    </row>
    <row r="36" spans="15:56">
      <c r="O36">
        <v>19</v>
      </c>
      <c r="P36">
        <v>22</v>
      </c>
      <c r="Q36">
        <v>23</v>
      </c>
      <c r="R36">
        <v>22</v>
      </c>
      <c r="S36">
        <v>25</v>
      </c>
      <c r="T36">
        <v>25</v>
      </c>
      <c r="U36">
        <v>16</v>
      </c>
      <c r="V36">
        <v>21</v>
      </c>
      <c r="W36">
        <v>25</v>
      </c>
      <c r="X36">
        <v>22</v>
      </c>
      <c r="Y36">
        <v>23</v>
      </c>
      <c r="Z36">
        <v>25</v>
      </c>
      <c r="AA36">
        <v>21</v>
      </c>
      <c r="AB36">
        <v>24</v>
      </c>
      <c r="AC36">
        <v>25</v>
      </c>
      <c r="AD36">
        <v>23</v>
      </c>
      <c r="AE36">
        <v>19</v>
      </c>
      <c r="AF36">
        <v>24</v>
      </c>
      <c r="AG36">
        <v>12</v>
      </c>
      <c r="AH36">
        <v>17</v>
      </c>
    </row>
  </sheetData>
  <mergeCells count="8">
    <mergeCell ref="AU2:AU3"/>
    <mergeCell ref="A1:A3"/>
    <mergeCell ref="B1:B3"/>
    <mergeCell ref="G2:J2"/>
    <mergeCell ref="C1:F2"/>
    <mergeCell ref="K2:N2"/>
    <mergeCell ref="AI2:AT2"/>
    <mergeCell ref="O2:AH2"/>
  </mergeCells>
  <phoneticPr fontId="0" type="noConversion"/>
  <conditionalFormatting sqref="BB5:BB30 BB32:BB33 J17:J18">
    <cfRule type="cellIs" dxfId="6" priority="13" operator="equal">
      <formula>5</formula>
    </cfRule>
    <cfRule type="cellIs" dxfId="5" priority="14" operator="equal">
      <formula>4</formula>
    </cfRule>
    <cfRule type="cellIs" dxfId="4" priority="15" operator="equal">
      <formula>3</formula>
    </cfRule>
    <cfRule type="colorScale" priority="17">
      <colorScale>
        <cfvo type="num" val="4"/>
        <cfvo type="num" val="11"/>
        <cfvo type="num" val="16"/>
        <color rgb="FFFFC000"/>
        <color theme="6" tint="0.59999389629810485"/>
        <color theme="5" tint="0.59999389629810485"/>
      </colorScale>
    </cfRule>
    <cfRule type="colorScale" priority="19">
      <colorScale>
        <cfvo type="num" val="4"/>
        <cfvo type="num" val="11"/>
        <cfvo type="num" val="16"/>
        <color theme="9" tint="0.59999389629810485"/>
        <color theme="6" tint="0.39997558519241921"/>
        <color theme="5" tint="0.59999389629810485"/>
      </colorScale>
    </cfRule>
  </conditionalFormatting>
  <conditionalFormatting sqref="BD5:BD30 BD32:BD33 L17:L18">
    <cfRule type="cellIs" dxfId="3" priority="10" operator="equal">
      <formula>5</formula>
    </cfRule>
    <cfRule type="cellIs" dxfId="2" priority="11" operator="equal">
      <formula>4</formula>
    </cfRule>
    <cfRule type="cellIs" dxfId="1" priority="12" operator="equal">
      <formula>3</formula>
    </cfRule>
    <cfRule type="colorScale" priority="18">
      <colorScale>
        <cfvo type="num" val="2"/>
        <cfvo type="num" val="5"/>
        <cfvo type="num" val="8"/>
        <color theme="9" tint="0.59999389629810485"/>
        <color theme="6" tint="0.59999389629810485"/>
        <color theme="5" tint="0.59999389629810485"/>
      </colorScale>
    </cfRule>
  </conditionalFormatting>
  <conditionalFormatting sqref="BB5:BB7">
    <cfRule type="cellIs" dxfId="0" priority="16" operator="between">
      <formula>3</formula>
      <formula>11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L11" sqref="L11"/>
    </sheetView>
  </sheetViews>
  <sheetFormatPr defaultRowHeight="15"/>
  <cols>
    <col min="1" max="1" width="17.85546875" customWidth="1"/>
    <col min="2" max="2" width="9.28515625" customWidth="1"/>
    <col min="3" max="3" width="11.140625" customWidth="1"/>
    <col min="4" max="4" width="9.42578125" customWidth="1"/>
    <col min="7" max="7" width="6" customWidth="1"/>
    <col min="9" max="9" width="4.85546875" customWidth="1"/>
  </cols>
  <sheetData>
    <row r="1" spans="1:10" ht="15.75">
      <c r="A1" s="84" t="s">
        <v>80</v>
      </c>
      <c r="B1" s="85"/>
      <c r="C1" s="85"/>
      <c r="D1" s="85"/>
      <c r="E1" s="85"/>
      <c r="F1" s="85"/>
      <c r="G1" s="85"/>
      <c r="H1" s="85"/>
      <c r="I1" s="85"/>
      <c r="J1" s="5"/>
    </row>
    <row r="2" spans="1:10" ht="18.75">
      <c r="A2" s="26"/>
      <c r="B2" s="36" t="s">
        <v>78</v>
      </c>
      <c r="C2" s="36" t="s">
        <v>85</v>
      </c>
      <c r="D2" s="36" t="s">
        <v>86</v>
      </c>
      <c r="E2" s="26" t="s">
        <v>81</v>
      </c>
      <c r="F2" s="27" t="s">
        <v>78</v>
      </c>
      <c r="G2" s="28"/>
      <c r="H2" s="27" t="s">
        <v>79</v>
      </c>
      <c r="I2" s="26"/>
      <c r="J2" s="4"/>
    </row>
    <row r="3" spans="1:10" ht="18.75">
      <c r="A3" s="26" t="s">
        <v>52</v>
      </c>
      <c r="B3" s="26">
        <v>11</v>
      </c>
      <c r="C3" s="26">
        <v>8</v>
      </c>
      <c r="D3" s="26">
        <v>5</v>
      </c>
      <c r="E3" s="26">
        <v>24</v>
      </c>
      <c r="F3" s="26">
        <v>16</v>
      </c>
      <c r="G3" s="29">
        <v>5</v>
      </c>
      <c r="H3" s="26">
        <v>8</v>
      </c>
      <c r="I3" s="26">
        <v>5</v>
      </c>
      <c r="J3" s="14"/>
    </row>
    <row r="4" spans="1:10" ht="18.75">
      <c r="A4" s="26" t="s">
        <v>53</v>
      </c>
      <c r="B4" s="26">
        <v>5</v>
      </c>
      <c r="C4" s="26">
        <v>3</v>
      </c>
      <c r="D4" s="26">
        <v>3</v>
      </c>
      <c r="E4" s="26">
        <f t="shared" ref="E4:E28" si="0">SUM(B4:D4)</f>
        <v>11</v>
      </c>
      <c r="F4" s="26">
        <v>8</v>
      </c>
      <c r="G4" s="29">
        <v>3</v>
      </c>
      <c r="H4" s="26">
        <v>3</v>
      </c>
      <c r="I4" s="26">
        <v>3</v>
      </c>
      <c r="J4" s="4"/>
    </row>
    <row r="5" spans="1:10" ht="18.75">
      <c r="A5" s="26" t="s">
        <v>54</v>
      </c>
      <c r="B5" s="26">
        <v>7</v>
      </c>
      <c r="C5" s="26">
        <v>5</v>
      </c>
      <c r="D5" s="26">
        <v>5</v>
      </c>
      <c r="E5" s="26">
        <f t="shared" si="0"/>
        <v>17</v>
      </c>
      <c r="F5" s="26">
        <v>11</v>
      </c>
      <c r="G5" s="29">
        <v>4</v>
      </c>
      <c r="H5" s="26">
        <v>6</v>
      </c>
      <c r="I5" s="26">
        <v>4</v>
      </c>
      <c r="J5" s="4"/>
    </row>
    <row r="6" spans="1:10" ht="18.75">
      <c r="A6" s="30" t="s">
        <v>55</v>
      </c>
      <c r="B6" s="26">
        <v>8</v>
      </c>
      <c r="C6" s="26">
        <v>4</v>
      </c>
      <c r="D6" s="26">
        <v>6</v>
      </c>
      <c r="E6" s="26">
        <f t="shared" si="0"/>
        <v>18</v>
      </c>
      <c r="F6" s="26">
        <v>13</v>
      </c>
      <c r="G6" s="31">
        <v>4</v>
      </c>
      <c r="H6" s="26">
        <v>5</v>
      </c>
      <c r="I6" s="26">
        <v>4</v>
      </c>
      <c r="J6" s="2"/>
    </row>
    <row r="7" spans="1:10" ht="18.75">
      <c r="A7" s="30" t="s">
        <v>56</v>
      </c>
      <c r="B7" s="26">
        <v>10</v>
      </c>
      <c r="C7" s="26">
        <v>5</v>
      </c>
      <c r="D7" s="26">
        <v>6</v>
      </c>
      <c r="E7" s="26">
        <f t="shared" si="0"/>
        <v>21</v>
      </c>
      <c r="F7" s="26">
        <v>15</v>
      </c>
      <c r="G7" s="31">
        <v>4</v>
      </c>
      <c r="H7" s="26">
        <v>6</v>
      </c>
      <c r="I7" s="26">
        <v>4</v>
      </c>
      <c r="J7" s="2"/>
    </row>
    <row r="8" spans="1:10" ht="18.75">
      <c r="A8" s="30" t="s">
        <v>57</v>
      </c>
      <c r="B8" s="26">
        <v>9</v>
      </c>
      <c r="C8" s="26">
        <v>5</v>
      </c>
      <c r="D8" s="26">
        <v>6</v>
      </c>
      <c r="E8" s="26">
        <f t="shared" si="0"/>
        <v>20</v>
      </c>
      <c r="F8" s="26">
        <v>14</v>
      </c>
      <c r="G8" s="31">
        <v>4</v>
      </c>
      <c r="H8" s="26">
        <v>6</v>
      </c>
      <c r="I8" s="26">
        <v>4</v>
      </c>
      <c r="J8" s="2"/>
    </row>
    <row r="9" spans="1:10" ht="18.75">
      <c r="A9" s="30" t="s">
        <v>58</v>
      </c>
      <c r="B9" s="26">
        <v>8</v>
      </c>
      <c r="C9" s="26">
        <v>9</v>
      </c>
      <c r="D9" s="26">
        <v>6</v>
      </c>
      <c r="E9" s="26">
        <f t="shared" si="0"/>
        <v>23</v>
      </c>
      <c r="F9" s="26">
        <v>13</v>
      </c>
      <c r="G9" s="31">
        <v>4</v>
      </c>
      <c r="H9" s="26">
        <v>10</v>
      </c>
      <c r="I9" s="26">
        <v>5</v>
      </c>
      <c r="J9" s="2"/>
    </row>
    <row r="10" spans="1:10" ht="18.75">
      <c r="A10" s="30" t="s">
        <v>59</v>
      </c>
      <c r="B10" s="26">
        <v>12</v>
      </c>
      <c r="C10" s="26">
        <v>8</v>
      </c>
      <c r="D10" s="26">
        <v>6</v>
      </c>
      <c r="E10" s="26">
        <f t="shared" si="0"/>
        <v>26</v>
      </c>
      <c r="F10" s="26">
        <v>17</v>
      </c>
      <c r="G10" s="31">
        <v>5</v>
      </c>
      <c r="H10" s="26">
        <v>9</v>
      </c>
      <c r="I10" s="26">
        <v>5</v>
      </c>
      <c r="J10" s="2"/>
    </row>
    <row r="11" spans="1:10" ht="18.75">
      <c r="A11" s="30" t="s">
        <v>60</v>
      </c>
      <c r="B11" s="26">
        <v>5</v>
      </c>
      <c r="C11" s="26">
        <v>1</v>
      </c>
      <c r="D11" s="26">
        <v>4</v>
      </c>
      <c r="E11" s="26">
        <f t="shared" si="0"/>
        <v>10</v>
      </c>
      <c r="F11" s="26">
        <v>8</v>
      </c>
      <c r="G11" s="31">
        <v>3</v>
      </c>
      <c r="H11" s="26">
        <v>2</v>
      </c>
      <c r="I11" s="26">
        <v>3</v>
      </c>
      <c r="J11" s="2"/>
    </row>
    <row r="12" spans="1:10" ht="18.75">
      <c r="A12" s="30" t="s">
        <v>61</v>
      </c>
      <c r="B12" s="26">
        <v>5</v>
      </c>
      <c r="C12" s="26">
        <v>5</v>
      </c>
      <c r="D12" s="26">
        <v>5</v>
      </c>
      <c r="E12" s="26">
        <f t="shared" si="0"/>
        <v>15</v>
      </c>
      <c r="F12" s="26">
        <v>10</v>
      </c>
      <c r="G12" s="31">
        <v>3</v>
      </c>
      <c r="H12" s="26">
        <v>5</v>
      </c>
      <c r="I12" s="26">
        <v>4</v>
      </c>
      <c r="J12" s="2"/>
    </row>
    <row r="13" spans="1:10" ht="18.75">
      <c r="A13" s="30" t="s">
        <v>62</v>
      </c>
      <c r="B13" s="26">
        <v>11</v>
      </c>
      <c r="C13" s="26">
        <v>9</v>
      </c>
      <c r="D13" s="26">
        <v>7</v>
      </c>
      <c r="E13" s="26">
        <f t="shared" si="0"/>
        <v>27</v>
      </c>
      <c r="F13" s="26">
        <v>17</v>
      </c>
      <c r="G13" s="31">
        <v>5</v>
      </c>
      <c r="H13" s="26">
        <v>10</v>
      </c>
      <c r="I13" s="26">
        <v>5</v>
      </c>
      <c r="J13" s="2"/>
    </row>
    <row r="14" spans="1:10" ht="18.75">
      <c r="A14" s="30" t="s">
        <v>63</v>
      </c>
      <c r="B14" s="26">
        <v>9</v>
      </c>
      <c r="C14" s="26">
        <v>8</v>
      </c>
      <c r="D14" s="26">
        <v>5</v>
      </c>
      <c r="E14" s="26">
        <f t="shared" si="0"/>
        <v>22</v>
      </c>
      <c r="F14" s="26">
        <v>14</v>
      </c>
      <c r="G14" s="31">
        <v>4</v>
      </c>
      <c r="H14" s="26">
        <v>8</v>
      </c>
      <c r="I14" s="26">
        <v>5</v>
      </c>
      <c r="J14" s="2"/>
    </row>
    <row r="15" spans="1:10" ht="18.75">
      <c r="A15" s="30" t="s">
        <v>64</v>
      </c>
      <c r="B15" s="26">
        <v>7</v>
      </c>
      <c r="C15" s="26">
        <v>7</v>
      </c>
      <c r="D15" s="26">
        <v>6</v>
      </c>
      <c r="E15" s="26">
        <f t="shared" si="0"/>
        <v>20</v>
      </c>
      <c r="F15" s="26">
        <v>12</v>
      </c>
      <c r="G15" s="31">
        <v>4</v>
      </c>
      <c r="H15" s="26">
        <v>8</v>
      </c>
      <c r="I15" s="26">
        <v>5</v>
      </c>
      <c r="J15" s="2"/>
    </row>
    <row r="16" spans="1:10" ht="18.75">
      <c r="A16" s="30" t="s">
        <v>65</v>
      </c>
      <c r="B16" s="26">
        <v>8</v>
      </c>
      <c r="C16" s="26">
        <v>7</v>
      </c>
      <c r="D16" s="26">
        <v>7</v>
      </c>
      <c r="E16" s="26">
        <f t="shared" si="0"/>
        <v>22</v>
      </c>
      <c r="F16" s="26">
        <v>14</v>
      </c>
      <c r="G16" s="31">
        <v>4</v>
      </c>
      <c r="H16" s="26">
        <v>8</v>
      </c>
      <c r="I16" s="26">
        <v>5</v>
      </c>
      <c r="J16" s="2"/>
    </row>
    <row r="17" spans="1:10" ht="18.75">
      <c r="A17" s="30" t="s">
        <v>66</v>
      </c>
      <c r="B17" s="26">
        <v>6</v>
      </c>
      <c r="C17" s="26">
        <v>4</v>
      </c>
      <c r="D17" s="26">
        <v>4</v>
      </c>
      <c r="E17" s="26">
        <f t="shared" si="0"/>
        <v>14</v>
      </c>
      <c r="F17" s="26">
        <v>9</v>
      </c>
      <c r="G17" s="31">
        <v>3</v>
      </c>
      <c r="H17" s="26">
        <v>5</v>
      </c>
      <c r="I17" s="26">
        <v>4</v>
      </c>
      <c r="J17" s="2"/>
    </row>
    <row r="18" spans="1:10" ht="18.75">
      <c r="A18" s="30" t="s">
        <v>67</v>
      </c>
      <c r="B18" s="26">
        <v>7</v>
      </c>
      <c r="C18" s="26">
        <v>8</v>
      </c>
      <c r="D18" s="26">
        <v>4</v>
      </c>
      <c r="E18" s="26">
        <f t="shared" si="0"/>
        <v>19</v>
      </c>
      <c r="F18" s="26">
        <v>11</v>
      </c>
      <c r="G18" s="31">
        <v>4</v>
      </c>
      <c r="H18" s="26">
        <v>8</v>
      </c>
      <c r="I18" s="26">
        <v>5</v>
      </c>
      <c r="J18" s="2"/>
    </row>
    <row r="19" spans="1:10" ht="18.75">
      <c r="A19" s="30" t="s">
        <v>68</v>
      </c>
      <c r="B19" s="26">
        <v>8</v>
      </c>
      <c r="C19" s="26">
        <v>8</v>
      </c>
      <c r="D19" s="26">
        <v>7</v>
      </c>
      <c r="E19" s="26">
        <f t="shared" si="0"/>
        <v>23</v>
      </c>
      <c r="F19" s="26">
        <v>14</v>
      </c>
      <c r="G19" s="31">
        <v>4</v>
      </c>
      <c r="H19" s="26">
        <v>9</v>
      </c>
      <c r="I19" s="26">
        <v>5</v>
      </c>
      <c r="J19" s="2"/>
    </row>
    <row r="20" spans="1:10" ht="18.75">
      <c r="A20" s="30" t="s">
        <v>69</v>
      </c>
      <c r="B20" s="26">
        <v>4</v>
      </c>
      <c r="C20" s="26">
        <v>6</v>
      </c>
      <c r="D20" s="26">
        <v>6</v>
      </c>
      <c r="E20" s="26">
        <f t="shared" si="0"/>
        <v>16</v>
      </c>
      <c r="F20" s="26">
        <v>9</v>
      </c>
      <c r="G20" s="31">
        <v>3</v>
      </c>
      <c r="H20" s="26">
        <v>7</v>
      </c>
      <c r="I20" s="26">
        <v>4</v>
      </c>
      <c r="J20" s="2"/>
    </row>
    <row r="21" spans="1:10" ht="18.75">
      <c r="A21" s="30" t="s">
        <v>70</v>
      </c>
      <c r="B21" s="26">
        <v>6</v>
      </c>
      <c r="C21" s="26">
        <v>5</v>
      </c>
      <c r="D21" s="26">
        <v>4</v>
      </c>
      <c r="E21" s="26">
        <f t="shared" si="0"/>
        <v>15</v>
      </c>
      <c r="F21" s="26">
        <v>10</v>
      </c>
      <c r="G21" s="31">
        <v>3</v>
      </c>
      <c r="H21" s="26">
        <v>5</v>
      </c>
      <c r="I21" s="26">
        <v>4</v>
      </c>
      <c r="J21" s="2"/>
    </row>
    <row r="22" spans="1:10" ht="18.75">
      <c r="A22" s="30" t="s">
        <v>71</v>
      </c>
      <c r="B22" s="26">
        <v>9</v>
      </c>
      <c r="C22" s="26">
        <v>9</v>
      </c>
      <c r="D22" s="26">
        <v>7</v>
      </c>
      <c r="E22" s="26">
        <f t="shared" si="0"/>
        <v>25</v>
      </c>
      <c r="F22" s="26">
        <v>15</v>
      </c>
      <c r="G22" s="31">
        <v>4</v>
      </c>
      <c r="H22" s="26">
        <v>10</v>
      </c>
      <c r="I22" s="26">
        <v>5</v>
      </c>
      <c r="J22" s="2"/>
    </row>
    <row r="23" spans="1:10" ht="18.75">
      <c r="A23" s="30" t="s">
        <v>72</v>
      </c>
      <c r="B23" s="26">
        <v>7</v>
      </c>
      <c r="C23" s="26">
        <v>7</v>
      </c>
      <c r="D23" s="26">
        <v>6</v>
      </c>
      <c r="E23" s="26">
        <f t="shared" si="0"/>
        <v>20</v>
      </c>
      <c r="F23" s="26">
        <v>12</v>
      </c>
      <c r="G23" s="31">
        <v>4</v>
      </c>
      <c r="H23" s="26">
        <v>8</v>
      </c>
      <c r="I23" s="26">
        <v>5</v>
      </c>
      <c r="J23" s="2"/>
    </row>
    <row r="24" spans="1:10" ht="18.75">
      <c r="A24" s="30" t="s">
        <v>73</v>
      </c>
      <c r="B24" s="26">
        <v>5</v>
      </c>
      <c r="C24" s="26">
        <v>3</v>
      </c>
      <c r="D24" s="26">
        <v>5</v>
      </c>
      <c r="E24" s="26">
        <f t="shared" si="0"/>
        <v>13</v>
      </c>
      <c r="F24" s="26">
        <v>9</v>
      </c>
      <c r="G24" s="31">
        <v>3</v>
      </c>
      <c r="H24" s="26">
        <v>4</v>
      </c>
      <c r="I24" s="26">
        <v>3</v>
      </c>
      <c r="J24" s="2"/>
    </row>
    <row r="25" spans="1:10" ht="18.75">
      <c r="A25" s="30" t="s">
        <v>74</v>
      </c>
      <c r="B25" s="26">
        <v>5</v>
      </c>
      <c r="C25" s="26">
        <v>6</v>
      </c>
      <c r="D25" s="26">
        <v>7</v>
      </c>
      <c r="E25" s="26">
        <f t="shared" si="0"/>
        <v>18</v>
      </c>
      <c r="F25" s="26">
        <v>11</v>
      </c>
      <c r="G25" s="31">
        <v>4</v>
      </c>
      <c r="H25" s="26">
        <v>7</v>
      </c>
      <c r="I25" s="26">
        <v>4</v>
      </c>
      <c r="J25" s="2"/>
    </row>
    <row r="26" spans="1:10" ht="18.75">
      <c r="A26" s="30" t="s">
        <v>75</v>
      </c>
      <c r="B26" s="26">
        <v>8</v>
      </c>
      <c r="C26" s="26">
        <v>5</v>
      </c>
      <c r="D26" s="26">
        <v>5</v>
      </c>
      <c r="E26" s="26">
        <f t="shared" si="0"/>
        <v>18</v>
      </c>
      <c r="F26" s="26">
        <v>13</v>
      </c>
      <c r="G26" s="31">
        <v>4</v>
      </c>
      <c r="H26" s="26">
        <v>5</v>
      </c>
      <c r="I26" s="26">
        <v>4</v>
      </c>
      <c r="J26" s="2"/>
    </row>
    <row r="27" spans="1:10" ht="18.75">
      <c r="A27" s="30" t="s">
        <v>76</v>
      </c>
      <c r="B27" s="26">
        <v>11</v>
      </c>
      <c r="C27" s="26">
        <v>9</v>
      </c>
      <c r="D27" s="26">
        <v>6</v>
      </c>
      <c r="E27" s="26">
        <f t="shared" si="0"/>
        <v>26</v>
      </c>
      <c r="F27" s="26">
        <v>16</v>
      </c>
      <c r="G27" s="31">
        <v>5</v>
      </c>
      <c r="H27" s="26">
        <v>10</v>
      </c>
      <c r="I27" s="26">
        <v>5</v>
      </c>
      <c r="J27" s="2"/>
    </row>
    <row r="28" spans="1:10" ht="18.75">
      <c r="A28" s="30" t="s">
        <v>77</v>
      </c>
      <c r="B28" s="26">
        <v>10</v>
      </c>
      <c r="C28" s="26">
        <v>7</v>
      </c>
      <c r="D28" s="26">
        <v>6</v>
      </c>
      <c r="E28" s="26">
        <f t="shared" si="0"/>
        <v>23</v>
      </c>
      <c r="F28" s="26">
        <v>15</v>
      </c>
      <c r="G28" s="31">
        <v>4</v>
      </c>
      <c r="H28" s="26">
        <v>8</v>
      </c>
      <c r="I28" s="26">
        <v>5</v>
      </c>
      <c r="J28" s="2"/>
    </row>
    <row r="29" spans="1:10" ht="18.75">
      <c r="A29" s="25"/>
      <c r="B29" s="25"/>
      <c r="C29" s="25"/>
      <c r="D29" s="25" t="s">
        <v>87</v>
      </c>
      <c r="E29" s="25">
        <f>AVERAGE(E3:E28)</f>
        <v>19.46153846153846</v>
      </c>
      <c r="F29" s="25"/>
      <c r="G29" s="25"/>
      <c r="H29" s="25"/>
      <c r="I29" s="25"/>
      <c r="J29" s="2"/>
    </row>
    <row r="30" spans="1:10" ht="18.75">
      <c r="A30" s="25"/>
      <c r="B30" s="25"/>
      <c r="C30" s="25"/>
      <c r="D30" s="25" t="s">
        <v>88</v>
      </c>
      <c r="E30" s="37">
        <f>MODE(E3:E28)</f>
        <v>18</v>
      </c>
      <c r="F30" s="23" t="s">
        <v>82</v>
      </c>
      <c r="G30" s="24">
        <v>7</v>
      </c>
      <c r="H30" s="25"/>
      <c r="I30" s="23">
        <v>3</v>
      </c>
      <c r="J30" s="2"/>
    </row>
    <row r="31" spans="1:10" ht="18.75">
      <c r="A31" s="25"/>
      <c r="B31" s="25"/>
      <c r="C31" s="25"/>
      <c r="D31" s="25" t="s">
        <v>89</v>
      </c>
      <c r="E31" s="37">
        <f>MEDIAN(E3:E28)</f>
        <v>20</v>
      </c>
      <c r="F31" s="23" t="s">
        <v>83</v>
      </c>
      <c r="G31" s="24">
        <v>15</v>
      </c>
      <c r="H31" s="25"/>
      <c r="I31" s="23">
        <v>10</v>
      </c>
      <c r="J31" s="2"/>
    </row>
    <row r="32" spans="1:10" ht="18.75">
      <c r="A32" s="25"/>
      <c r="B32" s="25"/>
      <c r="C32" s="25"/>
      <c r="D32" s="25"/>
      <c r="E32" s="25"/>
      <c r="F32" s="23" t="s">
        <v>84</v>
      </c>
      <c r="G32" s="25">
        <v>4</v>
      </c>
      <c r="H32" s="25"/>
      <c r="I32" s="25">
        <v>13</v>
      </c>
      <c r="J32" s="2"/>
    </row>
  </sheetData>
  <mergeCells count="1">
    <mergeCell ref="A1:I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J10" sqref="J10"/>
    </sheetView>
  </sheetViews>
  <sheetFormatPr defaultRowHeight="15"/>
  <cols>
    <col min="11" max="11" width="12" customWidth="1"/>
    <col min="12" max="12" width="9.5703125" bestFit="1" customWidth="1"/>
  </cols>
  <sheetData>
    <row r="1" spans="1:12" ht="31.5">
      <c r="A1" s="84" t="s">
        <v>80</v>
      </c>
      <c r="B1" s="85"/>
      <c r="C1" s="85"/>
      <c r="D1" s="85"/>
      <c r="E1" s="85"/>
      <c r="F1" s="5"/>
      <c r="H1" s="86" t="s">
        <v>91</v>
      </c>
      <c r="I1" s="87"/>
      <c r="J1" s="87"/>
      <c r="K1" s="87"/>
      <c r="L1" s="87"/>
    </row>
    <row r="2" spans="1:12" ht="31.5">
      <c r="A2" s="26"/>
      <c r="B2" s="27" t="s">
        <v>78</v>
      </c>
      <c r="C2" s="26" t="s">
        <v>95</v>
      </c>
      <c r="D2" s="27" t="s">
        <v>79</v>
      </c>
      <c r="E2" s="26"/>
      <c r="F2" s="4"/>
      <c r="J2" s="44" t="s">
        <v>90</v>
      </c>
      <c r="K2" s="44"/>
      <c r="L2" s="45"/>
    </row>
    <row r="3" spans="1:12" ht="31.5">
      <c r="A3" s="26" t="s">
        <v>52</v>
      </c>
      <c r="B3" s="26">
        <v>16</v>
      </c>
      <c r="C3" s="43">
        <v>5</v>
      </c>
      <c r="D3" s="26">
        <v>8</v>
      </c>
      <c r="E3" s="26">
        <v>5</v>
      </c>
      <c r="F3" s="14"/>
      <c r="G3" s="38">
        <v>2</v>
      </c>
      <c r="H3" s="43"/>
      <c r="J3" s="44" t="s">
        <v>82</v>
      </c>
      <c r="K3" s="44"/>
      <c r="L3" s="45"/>
    </row>
    <row r="4" spans="1:12" ht="31.5">
      <c r="A4" s="26" t="s">
        <v>53</v>
      </c>
      <c r="B4" s="26">
        <v>8</v>
      </c>
      <c r="C4" s="43">
        <v>3</v>
      </c>
      <c r="D4" s="26">
        <v>3</v>
      </c>
      <c r="E4" s="26">
        <v>3</v>
      </c>
      <c r="F4" s="4"/>
      <c r="G4" s="38">
        <v>9</v>
      </c>
      <c r="H4" s="43"/>
      <c r="J4" s="44" t="s">
        <v>83</v>
      </c>
      <c r="K4" s="44"/>
      <c r="L4" s="45"/>
    </row>
    <row r="5" spans="1:12" ht="31.5">
      <c r="A5" s="26" t="s">
        <v>54</v>
      </c>
      <c r="B5" s="26">
        <v>11</v>
      </c>
      <c r="C5" s="43">
        <v>4</v>
      </c>
      <c r="D5" s="26">
        <v>6</v>
      </c>
      <c r="E5" s="26">
        <v>4</v>
      </c>
      <c r="F5" s="4"/>
      <c r="G5" s="38">
        <v>10</v>
      </c>
      <c r="H5" s="43"/>
      <c r="J5" s="44" t="s">
        <v>84</v>
      </c>
      <c r="K5" s="44"/>
      <c r="L5" s="45"/>
    </row>
    <row r="6" spans="1:12" ht="31.5">
      <c r="A6" s="30" t="s">
        <v>55</v>
      </c>
      <c r="B6" s="26">
        <v>13</v>
      </c>
      <c r="C6" s="43">
        <v>4</v>
      </c>
      <c r="D6" s="26">
        <v>5</v>
      </c>
      <c r="E6" s="26">
        <v>4</v>
      </c>
      <c r="F6" s="2"/>
      <c r="G6" s="38">
        <v>15</v>
      </c>
      <c r="H6" s="43"/>
      <c r="J6" s="44"/>
      <c r="K6" s="44"/>
      <c r="L6" s="44"/>
    </row>
    <row r="7" spans="1:12" ht="18.75">
      <c r="A7" s="30" t="s">
        <v>56</v>
      </c>
      <c r="B7" s="26">
        <v>15</v>
      </c>
      <c r="C7" s="43">
        <v>4</v>
      </c>
      <c r="D7" s="26">
        <v>6</v>
      </c>
      <c r="E7" s="26">
        <v>4</v>
      </c>
      <c r="F7" s="2"/>
      <c r="G7" s="38">
        <v>18</v>
      </c>
      <c r="H7" s="43"/>
    </row>
    <row r="8" spans="1:12" ht="18.75">
      <c r="A8" s="30" t="s">
        <v>57</v>
      </c>
      <c r="B8" s="26">
        <v>14</v>
      </c>
      <c r="C8" s="43">
        <v>4</v>
      </c>
      <c r="D8" s="26">
        <v>6</v>
      </c>
      <c r="E8" s="26">
        <v>4</v>
      </c>
      <c r="F8" s="2"/>
      <c r="G8" s="38">
        <v>19</v>
      </c>
      <c r="H8" s="43"/>
    </row>
    <row r="9" spans="1:12" ht="18.75">
      <c r="A9" s="30" t="s">
        <v>58</v>
      </c>
      <c r="B9" s="26">
        <v>13</v>
      </c>
      <c r="C9" s="43">
        <v>4</v>
      </c>
      <c r="D9" s="26">
        <v>10</v>
      </c>
      <c r="E9" s="26">
        <v>5</v>
      </c>
      <c r="F9" s="2"/>
      <c r="G9" s="38">
        <v>22</v>
      </c>
      <c r="H9" s="43"/>
    </row>
    <row r="10" spans="1:12" ht="18.75">
      <c r="A10" s="30" t="s">
        <v>59</v>
      </c>
      <c r="B10" s="26">
        <v>17</v>
      </c>
      <c r="C10" s="43">
        <v>5</v>
      </c>
      <c r="D10" s="26">
        <v>9</v>
      </c>
      <c r="E10" s="26">
        <v>5</v>
      </c>
      <c r="F10" s="2"/>
      <c r="G10" s="38">
        <v>3</v>
      </c>
      <c r="H10" s="43"/>
    </row>
    <row r="11" spans="1:12" ht="18.75">
      <c r="A11" s="30" t="s">
        <v>60</v>
      </c>
      <c r="B11" s="26">
        <v>8</v>
      </c>
      <c r="C11" s="43">
        <v>3</v>
      </c>
      <c r="D11" s="26">
        <v>2</v>
      </c>
      <c r="E11" s="26">
        <v>3</v>
      </c>
      <c r="F11" s="2"/>
      <c r="G11" s="38">
        <v>4</v>
      </c>
      <c r="H11" s="43"/>
    </row>
    <row r="12" spans="1:12" ht="18.75">
      <c r="A12" s="30" t="s">
        <v>61</v>
      </c>
      <c r="B12" s="26">
        <v>10</v>
      </c>
      <c r="C12" s="43">
        <v>3</v>
      </c>
      <c r="D12" s="26">
        <v>5</v>
      </c>
      <c r="E12" s="26">
        <v>4</v>
      </c>
      <c r="F12" s="2"/>
      <c r="G12" s="38">
        <v>5</v>
      </c>
      <c r="H12" s="43"/>
    </row>
    <row r="13" spans="1:12" ht="18.75">
      <c r="A13" s="30" t="s">
        <v>62</v>
      </c>
      <c r="B13" s="26">
        <v>17</v>
      </c>
      <c r="C13" s="43">
        <v>5</v>
      </c>
      <c r="D13" s="26">
        <v>10</v>
      </c>
      <c r="E13" s="26">
        <v>5</v>
      </c>
      <c r="F13" s="2"/>
      <c r="G13" s="38">
        <v>6</v>
      </c>
      <c r="H13" s="43"/>
    </row>
    <row r="14" spans="1:12" ht="18.75">
      <c r="A14" s="30" t="s">
        <v>63</v>
      </c>
      <c r="B14" s="26">
        <v>14</v>
      </c>
      <c r="C14" s="43">
        <v>4</v>
      </c>
      <c r="D14" s="26">
        <v>8</v>
      </c>
      <c r="E14" s="26">
        <v>5</v>
      </c>
      <c r="F14" s="2"/>
      <c r="G14" s="38">
        <v>7</v>
      </c>
      <c r="H14" s="43"/>
    </row>
    <row r="15" spans="1:12" ht="18.75">
      <c r="A15" s="30" t="s">
        <v>64</v>
      </c>
      <c r="B15" s="26">
        <v>12</v>
      </c>
      <c r="C15" s="43">
        <v>4</v>
      </c>
      <c r="D15" s="26">
        <v>8</v>
      </c>
      <c r="E15" s="26">
        <v>5</v>
      </c>
      <c r="F15" s="2"/>
      <c r="G15" s="38">
        <v>12</v>
      </c>
      <c r="H15" s="43"/>
    </row>
    <row r="16" spans="1:12" ht="18.75">
      <c r="A16" s="30" t="s">
        <v>65</v>
      </c>
      <c r="B16" s="26">
        <v>14</v>
      </c>
      <c r="C16" s="43">
        <v>4</v>
      </c>
      <c r="D16" s="26">
        <v>8</v>
      </c>
      <c r="E16" s="26">
        <v>5</v>
      </c>
      <c r="F16" s="2"/>
      <c r="G16" s="38">
        <v>13</v>
      </c>
      <c r="H16" s="43"/>
    </row>
    <row r="17" spans="1:8" ht="18.75">
      <c r="A17" s="30" t="s">
        <v>66</v>
      </c>
      <c r="B17" s="26">
        <v>9</v>
      </c>
      <c r="C17" s="43">
        <v>3</v>
      </c>
      <c r="D17" s="26">
        <v>5</v>
      </c>
      <c r="E17" s="26">
        <v>4</v>
      </c>
      <c r="F17" s="2"/>
      <c r="G17" s="38">
        <v>14</v>
      </c>
      <c r="H17" s="43"/>
    </row>
    <row r="18" spans="1:8" ht="18.75">
      <c r="A18" s="30" t="s">
        <v>67</v>
      </c>
      <c r="B18" s="26">
        <v>11</v>
      </c>
      <c r="C18" s="43">
        <v>4</v>
      </c>
      <c r="D18" s="26">
        <v>8</v>
      </c>
      <c r="E18" s="26">
        <v>5</v>
      </c>
      <c r="F18" s="2"/>
      <c r="G18" s="38">
        <v>16</v>
      </c>
      <c r="H18" s="43"/>
    </row>
    <row r="19" spans="1:8" ht="18.75">
      <c r="A19" s="30" t="s">
        <v>68</v>
      </c>
      <c r="B19" s="26">
        <v>14</v>
      </c>
      <c r="C19" s="43">
        <v>4</v>
      </c>
      <c r="D19" s="26">
        <v>9</v>
      </c>
      <c r="E19" s="26">
        <v>5</v>
      </c>
      <c r="F19" s="2"/>
      <c r="G19" s="38">
        <v>17</v>
      </c>
      <c r="H19" s="43"/>
    </row>
    <row r="20" spans="1:8" ht="18.75">
      <c r="A20" s="30" t="s">
        <v>69</v>
      </c>
      <c r="B20" s="26">
        <v>9</v>
      </c>
      <c r="C20" s="43">
        <v>3</v>
      </c>
      <c r="D20" s="26">
        <v>7</v>
      </c>
      <c r="E20" s="26">
        <v>4</v>
      </c>
      <c r="F20" s="2"/>
      <c r="G20" s="38">
        <v>20</v>
      </c>
      <c r="H20" s="43"/>
    </row>
    <row r="21" spans="1:8" ht="18.75">
      <c r="A21" s="30" t="s">
        <v>70</v>
      </c>
      <c r="B21" s="26">
        <v>10</v>
      </c>
      <c r="C21" s="43">
        <v>3</v>
      </c>
      <c r="D21" s="26">
        <v>5</v>
      </c>
      <c r="E21" s="26">
        <v>4</v>
      </c>
      <c r="F21" s="2"/>
      <c r="G21" s="38">
        <v>21</v>
      </c>
      <c r="H21" s="43"/>
    </row>
    <row r="22" spans="1:8" ht="18.75">
      <c r="A22" s="30" t="s">
        <v>71</v>
      </c>
      <c r="B22" s="26">
        <v>15</v>
      </c>
      <c r="C22" s="43">
        <v>4</v>
      </c>
      <c r="D22" s="26">
        <v>10</v>
      </c>
      <c r="E22" s="26">
        <v>5</v>
      </c>
      <c r="F22" s="2"/>
      <c r="G22" s="38">
        <v>23</v>
      </c>
      <c r="H22" s="43"/>
    </row>
    <row r="23" spans="1:8" ht="18.75">
      <c r="A23" s="30" t="s">
        <v>72</v>
      </c>
      <c r="B23" s="26">
        <v>12</v>
      </c>
      <c r="C23" s="43">
        <v>4</v>
      </c>
      <c r="D23" s="26">
        <v>8</v>
      </c>
      <c r="E23" s="26">
        <v>5</v>
      </c>
      <c r="F23" s="2"/>
      <c r="G23" s="38">
        <v>24</v>
      </c>
      <c r="H23" s="43"/>
    </row>
    <row r="24" spans="1:8" ht="18.75">
      <c r="A24" s="30" t="s">
        <v>73</v>
      </c>
      <c r="B24" s="26">
        <v>9</v>
      </c>
      <c r="C24" s="43">
        <v>3</v>
      </c>
      <c r="D24" s="26">
        <v>4</v>
      </c>
      <c r="E24" s="26">
        <v>3</v>
      </c>
      <c r="F24" s="2"/>
      <c r="G24" s="38">
        <v>26</v>
      </c>
      <c r="H24" s="43"/>
    </row>
    <row r="25" spans="1:8" ht="18.75">
      <c r="A25" s="30" t="s">
        <v>74</v>
      </c>
      <c r="B25" s="26">
        <v>11</v>
      </c>
      <c r="C25" s="43">
        <v>4</v>
      </c>
      <c r="D25" s="26">
        <v>7</v>
      </c>
      <c r="E25" s="26">
        <v>4</v>
      </c>
      <c r="F25" s="2"/>
      <c r="G25" s="38">
        <v>1</v>
      </c>
      <c r="H25" s="43"/>
    </row>
    <row r="26" spans="1:8" ht="18.75">
      <c r="A26" s="30" t="s">
        <v>75</v>
      </c>
      <c r="B26" s="26">
        <v>13</v>
      </c>
      <c r="C26" s="43">
        <v>4</v>
      </c>
      <c r="D26" s="26">
        <v>5</v>
      </c>
      <c r="E26" s="26">
        <v>4</v>
      </c>
      <c r="F26" s="2"/>
      <c r="G26" s="38">
        <v>8</v>
      </c>
      <c r="H26" s="43"/>
    </row>
    <row r="27" spans="1:8" ht="18.75">
      <c r="A27" s="30" t="s">
        <v>76</v>
      </c>
      <c r="B27" s="26">
        <v>16</v>
      </c>
      <c r="C27" s="43">
        <v>5</v>
      </c>
      <c r="D27" s="26">
        <v>10</v>
      </c>
      <c r="E27" s="26">
        <v>5</v>
      </c>
      <c r="F27" s="2"/>
      <c r="G27" s="38">
        <v>11</v>
      </c>
      <c r="H27" s="43"/>
    </row>
    <row r="28" spans="1:8" ht="18.75">
      <c r="A28" s="30" t="s">
        <v>77</v>
      </c>
      <c r="B28" s="26">
        <v>15</v>
      </c>
      <c r="C28" s="43">
        <v>4</v>
      </c>
      <c r="D28" s="26">
        <v>8</v>
      </c>
      <c r="E28" s="26">
        <v>5</v>
      </c>
      <c r="F28" s="2"/>
      <c r="G28" s="38">
        <v>25</v>
      </c>
      <c r="H28" s="43"/>
    </row>
    <row r="29" spans="1:8" ht="18.75">
      <c r="A29" s="25"/>
      <c r="B29" s="25"/>
      <c r="C29" s="25"/>
      <c r="D29" s="25"/>
      <c r="E29" s="25"/>
      <c r="F29" s="2"/>
    </row>
    <row r="30" spans="1:8" ht="18.75">
      <c r="A30" s="25"/>
      <c r="B30" s="23" t="s">
        <v>82</v>
      </c>
      <c r="C30" s="24">
        <v>7</v>
      </c>
      <c r="D30" s="25"/>
      <c r="E30" s="23">
        <v>3</v>
      </c>
      <c r="F30" s="2"/>
    </row>
    <row r="31" spans="1:8" ht="18.75">
      <c r="A31" s="25"/>
      <c r="B31" s="23" t="s">
        <v>83</v>
      </c>
      <c r="C31" s="24">
        <v>15</v>
      </c>
      <c r="D31" s="25"/>
      <c r="E31" s="23">
        <v>10</v>
      </c>
      <c r="F31" s="2"/>
    </row>
    <row r="32" spans="1:8" ht="18.75">
      <c r="A32" s="25"/>
      <c r="B32" s="23" t="s">
        <v>84</v>
      </c>
      <c r="C32" s="25">
        <v>4</v>
      </c>
      <c r="D32" s="25"/>
      <c r="E32" s="25">
        <v>13</v>
      </c>
      <c r="F32" s="2"/>
    </row>
  </sheetData>
  <mergeCells count="2">
    <mergeCell ref="A1:E1"/>
    <mergeCell ref="H1:L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13" sqref="D13"/>
    </sheetView>
  </sheetViews>
  <sheetFormatPr defaultRowHeight="15"/>
  <cols>
    <col min="2" max="2" width="14.85546875" customWidth="1"/>
    <col min="5" max="5" width="11" customWidth="1"/>
    <col min="6" max="6" width="13" customWidth="1"/>
  </cols>
  <sheetData>
    <row r="1" spans="1:6" ht="19.5" thickBot="1">
      <c r="B1" s="88" t="s">
        <v>108</v>
      </c>
      <c r="C1" s="87"/>
      <c r="D1" s="87"/>
      <c r="E1" s="87"/>
      <c r="F1" s="87"/>
    </row>
    <row r="2" spans="1:6" ht="18.75">
      <c r="B2" s="41"/>
      <c r="C2" s="39"/>
      <c r="D2" s="62"/>
      <c r="E2" s="63" t="s">
        <v>93</v>
      </c>
      <c r="F2" s="64" t="s">
        <v>94</v>
      </c>
    </row>
    <row r="3" spans="1:6" ht="31.5">
      <c r="B3" t="s">
        <v>85</v>
      </c>
      <c r="D3" s="65" t="s">
        <v>90</v>
      </c>
      <c r="E3" s="2"/>
      <c r="F3" s="66"/>
    </row>
    <row r="4" spans="1:6" ht="31.5">
      <c r="A4" s="38">
        <v>1</v>
      </c>
      <c r="B4" s="26">
        <v>5</v>
      </c>
      <c r="D4" s="65" t="s">
        <v>82</v>
      </c>
      <c r="E4" s="2"/>
      <c r="F4" s="66"/>
    </row>
    <row r="5" spans="1:6" ht="31.5">
      <c r="A5" s="38">
        <v>2</v>
      </c>
      <c r="B5" s="26">
        <v>3</v>
      </c>
      <c r="D5" s="65" t="s">
        <v>83</v>
      </c>
      <c r="E5" s="2"/>
      <c r="F5" s="66"/>
    </row>
    <row r="6" spans="1:6" ht="31.5">
      <c r="A6" s="38">
        <v>3</v>
      </c>
      <c r="B6" s="26">
        <v>4</v>
      </c>
      <c r="D6" s="65" t="s">
        <v>84</v>
      </c>
      <c r="E6" s="2"/>
      <c r="F6" s="66"/>
    </row>
    <row r="7" spans="1:6" ht="19.5" thickBot="1">
      <c r="A7" s="38">
        <v>4</v>
      </c>
      <c r="B7" s="26">
        <v>4</v>
      </c>
      <c r="D7" s="67" t="s">
        <v>92</v>
      </c>
      <c r="E7" s="68"/>
      <c r="F7" s="69"/>
    </row>
    <row r="8" spans="1:6" ht="18.75">
      <c r="A8" s="38">
        <v>5</v>
      </c>
      <c r="B8" s="26">
        <v>4</v>
      </c>
    </row>
    <row r="9" spans="1:6" ht="18.75">
      <c r="A9" s="38">
        <v>6</v>
      </c>
      <c r="B9" s="26">
        <v>4</v>
      </c>
    </row>
    <row r="10" spans="1:6" ht="18.75">
      <c r="A10" s="38">
        <v>7</v>
      </c>
      <c r="B10" s="26">
        <v>5</v>
      </c>
    </row>
    <row r="11" spans="1:6" ht="18.75">
      <c r="A11" s="38">
        <v>8</v>
      </c>
      <c r="B11" s="26">
        <v>5</v>
      </c>
    </row>
    <row r="12" spans="1:6" ht="18.75">
      <c r="A12" s="38">
        <v>9</v>
      </c>
      <c r="B12" s="26">
        <v>3</v>
      </c>
    </row>
    <row r="13" spans="1:6" ht="18.75">
      <c r="A13" s="38">
        <v>10</v>
      </c>
      <c r="B13" s="26">
        <v>4</v>
      </c>
    </row>
    <row r="14" spans="1:6" ht="18.75">
      <c r="A14" s="38">
        <v>11</v>
      </c>
      <c r="B14" s="26">
        <v>5</v>
      </c>
    </row>
    <row r="15" spans="1:6" ht="18.75">
      <c r="A15" s="38">
        <v>12</v>
      </c>
      <c r="B15" s="26">
        <v>5</v>
      </c>
    </row>
    <row r="16" spans="1:6" ht="18.75">
      <c r="A16" s="38">
        <v>13</v>
      </c>
      <c r="B16" s="26">
        <v>5</v>
      </c>
    </row>
    <row r="17" spans="1:2" ht="18.75">
      <c r="A17" s="38">
        <v>14</v>
      </c>
      <c r="B17" s="26">
        <v>5</v>
      </c>
    </row>
    <row r="18" spans="1:2" ht="18.75">
      <c r="A18" s="38">
        <v>15</v>
      </c>
      <c r="B18" s="26">
        <v>4</v>
      </c>
    </row>
    <row r="19" spans="1:2" ht="18.75">
      <c r="A19" s="38">
        <v>16</v>
      </c>
      <c r="B19" s="26">
        <v>5</v>
      </c>
    </row>
    <row r="20" spans="1:2" ht="18.75">
      <c r="A20" s="38">
        <v>17</v>
      </c>
      <c r="B20" s="26">
        <v>5</v>
      </c>
    </row>
    <row r="21" spans="1:2" ht="18.75">
      <c r="A21" s="38">
        <v>18</v>
      </c>
      <c r="B21" s="26">
        <v>4</v>
      </c>
    </row>
    <row r="22" spans="1:2" ht="18.75">
      <c r="A22" s="38">
        <v>19</v>
      </c>
      <c r="B22" s="26">
        <v>4</v>
      </c>
    </row>
    <row r="23" spans="1:2" ht="18.75">
      <c r="A23" s="38">
        <v>20</v>
      </c>
      <c r="B23" s="26">
        <v>5</v>
      </c>
    </row>
    <row r="24" spans="1:2" ht="18.75">
      <c r="A24" s="38">
        <v>21</v>
      </c>
      <c r="B24" s="26">
        <v>5</v>
      </c>
    </row>
    <row r="25" spans="1:2" ht="18.75">
      <c r="A25" s="38">
        <v>22</v>
      </c>
      <c r="B25" s="26">
        <v>3</v>
      </c>
    </row>
    <row r="26" spans="1:2" ht="18.75">
      <c r="A26" s="38">
        <v>23</v>
      </c>
      <c r="B26" s="26">
        <v>4</v>
      </c>
    </row>
    <row r="27" spans="1:2" ht="18.75">
      <c r="A27" s="38">
        <v>24</v>
      </c>
      <c r="B27" s="26">
        <v>4</v>
      </c>
    </row>
    <row r="28" spans="1:2" ht="18.75">
      <c r="A28" s="38">
        <v>25</v>
      </c>
      <c r="B28" s="26">
        <v>5</v>
      </c>
    </row>
    <row r="29" spans="1:2" ht="18.75">
      <c r="A29" s="38">
        <v>26</v>
      </c>
      <c r="B29" s="26">
        <v>5</v>
      </c>
    </row>
  </sheetData>
  <mergeCells count="1">
    <mergeCell ref="B1:F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E1" sqref="A1:E28"/>
    </sheetView>
  </sheetViews>
  <sheetFormatPr defaultRowHeight="15"/>
  <cols>
    <col min="7" max="9" width="15.7109375" customWidth="1"/>
    <col min="10" max="10" width="14.5703125" customWidth="1"/>
    <col min="11" max="11" width="16.7109375" customWidth="1"/>
  </cols>
  <sheetData>
    <row r="1" spans="1:13" ht="38.25" customHeight="1">
      <c r="A1" s="84" t="s">
        <v>80</v>
      </c>
      <c r="B1" s="85"/>
      <c r="C1" s="85"/>
      <c r="D1" s="85"/>
      <c r="G1" s="89" t="s">
        <v>96</v>
      </c>
      <c r="H1" s="90"/>
      <c r="I1" s="90"/>
    </row>
    <row r="2" spans="1:13" ht="30.75">
      <c r="A2" s="26"/>
      <c r="B2" s="36" t="s">
        <v>85</v>
      </c>
      <c r="C2" s="36" t="s">
        <v>86</v>
      </c>
      <c r="D2" s="26" t="s">
        <v>81</v>
      </c>
      <c r="G2" s="39" t="s">
        <v>97</v>
      </c>
      <c r="H2" s="42" t="s">
        <v>98</v>
      </c>
      <c r="I2" s="42" t="s">
        <v>99</v>
      </c>
    </row>
    <row r="3" spans="1:13" ht="31.5">
      <c r="A3" s="26" t="s">
        <v>52</v>
      </c>
      <c r="B3" s="26">
        <v>8</v>
      </c>
      <c r="C3" s="26">
        <v>5</v>
      </c>
      <c r="D3" s="26">
        <v>24</v>
      </c>
      <c r="G3" s="40" t="s">
        <v>102</v>
      </c>
    </row>
    <row r="4" spans="1:13" ht="31.5">
      <c r="A4" s="26" t="s">
        <v>53</v>
      </c>
      <c r="B4" s="26">
        <v>3</v>
      </c>
      <c r="C4" s="26">
        <v>3</v>
      </c>
      <c r="D4" s="26">
        <f t="shared" ref="D4:D28" si="0">SUM(B4:C4)</f>
        <v>6</v>
      </c>
      <c r="G4" s="49" t="s">
        <v>103</v>
      </c>
    </row>
    <row r="5" spans="1:13" ht="31.5">
      <c r="A5" s="26" t="s">
        <v>54</v>
      </c>
      <c r="B5" s="26">
        <v>5</v>
      </c>
      <c r="C5" s="26">
        <v>5</v>
      </c>
      <c r="D5" s="26">
        <f t="shared" si="0"/>
        <v>10</v>
      </c>
      <c r="G5" s="40" t="s">
        <v>100</v>
      </c>
    </row>
    <row r="6" spans="1:13" ht="31.5">
      <c r="A6" s="30" t="s">
        <v>55</v>
      </c>
      <c r="B6" s="26">
        <v>4</v>
      </c>
      <c r="C6" s="26">
        <v>6</v>
      </c>
      <c r="D6" s="26">
        <f t="shared" si="0"/>
        <v>10</v>
      </c>
      <c r="G6" s="40" t="s">
        <v>101</v>
      </c>
    </row>
    <row r="7" spans="1:13" ht="18.75">
      <c r="A7" s="30" t="s">
        <v>56</v>
      </c>
      <c r="B7" s="26">
        <v>5</v>
      </c>
      <c r="C7" s="26">
        <v>6</v>
      </c>
      <c r="D7" s="26">
        <f t="shared" si="0"/>
        <v>11</v>
      </c>
    </row>
    <row r="8" spans="1:13" ht="18.75">
      <c r="A8" s="30" t="s">
        <v>57</v>
      </c>
      <c r="B8" s="26">
        <v>5</v>
      </c>
      <c r="C8" s="26">
        <v>6</v>
      </c>
      <c r="D8" s="26">
        <f t="shared" si="0"/>
        <v>11</v>
      </c>
      <c r="J8" s="46"/>
      <c r="K8" s="46"/>
      <c r="L8" s="46"/>
      <c r="M8" s="46"/>
    </row>
    <row r="9" spans="1:13" ht="18.75">
      <c r="A9" s="30" t="s">
        <v>58</v>
      </c>
      <c r="B9" s="26">
        <v>9</v>
      </c>
      <c r="C9" s="26">
        <v>6</v>
      </c>
      <c r="D9" s="26">
        <f t="shared" si="0"/>
        <v>15</v>
      </c>
      <c r="J9" s="46"/>
      <c r="K9" s="46"/>
      <c r="L9" s="46"/>
      <c r="M9" s="46"/>
    </row>
    <row r="10" spans="1:13" ht="18.75">
      <c r="A10" s="30" t="s">
        <v>59</v>
      </c>
      <c r="B10" s="26">
        <v>8</v>
      </c>
      <c r="C10" s="26">
        <v>6</v>
      </c>
      <c r="D10" s="26">
        <f t="shared" si="0"/>
        <v>14</v>
      </c>
      <c r="J10" s="46"/>
      <c r="K10" s="46"/>
      <c r="L10" s="46"/>
      <c r="M10" s="46"/>
    </row>
    <row r="11" spans="1:13" ht="18.75">
      <c r="A11" s="30" t="s">
        <v>60</v>
      </c>
      <c r="B11" s="26">
        <v>1</v>
      </c>
      <c r="C11" s="26">
        <v>4</v>
      </c>
      <c r="D11" s="26">
        <f t="shared" si="0"/>
        <v>5</v>
      </c>
      <c r="J11" s="46"/>
      <c r="K11" s="46"/>
      <c r="L11" s="46"/>
      <c r="M11" s="46"/>
    </row>
    <row r="12" spans="1:13" ht="18.75">
      <c r="A12" s="30" t="s">
        <v>61</v>
      </c>
      <c r="B12" s="26">
        <v>5</v>
      </c>
      <c r="C12" s="26">
        <v>5</v>
      </c>
      <c r="D12" s="26">
        <f t="shared" si="0"/>
        <v>10</v>
      </c>
      <c r="J12" s="46"/>
      <c r="K12" s="46"/>
      <c r="L12" s="46"/>
      <c r="M12" s="46"/>
    </row>
    <row r="13" spans="1:13" ht="18.75">
      <c r="A13" s="30" t="s">
        <v>62</v>
      </c>
      <c r="B13" s="26">
        <v>9</v>
      </c>
      <c r="C13" s="26">
        <v>7</v>
      </c>
      <c r="D13" s="26">
        <f t="shared" si="0"/>
        <v>16</v>
      </c>
      <c r="J13" s="46"/>
      <c r="K13" s="46"/>
      <c r="L13" s="46"/>
      <c r="M13" s="46"/>
    </row>
    <row r="14" spans="1:13" ht="18.75">
      <c r="A14" s="30" t="s">
        <v>63</v>
      </c>
      <c r="B14" s="26">
        <v>8</v>
      </c>
      <c r="C14" s="26">
        <v>5</v>
      </c>
      <c r="D14" s="26">
        <f t="shared" si="0"/>
        <v>13</v>
      </c>
      <c r="J14" s="46"/>
      <c r="K14" s="47"/>
      <c r="L14" s="48"/>
      <c r="M14" s="46"/>
    </row>
    <row r="15" spans="1:13" ht="18.75">
      <c r="A15" s="30" t="s">
        <v>64</v>
      </c>
      <c r="B15" s="26">
        <v>7</v>
      </c>
      <c r="C15" s="26">
        <v>6</v>
      </c>
      <c r="D15" s="26">
        <f t="shared" si="0"/>
        <v>13</v>
      </c>
    </row>
    <row r="16" spans="1:13" ht="18.75">
      <c r="A16" s="30" t="s">
        <v>65</v>
      </c>
      <c r="B16" s="26">
        <v>7</v>
      </c>
      <c r="C16" s="26">
        <v>7</v>
      </c>
      <c r="D16" s="26">
        <f t="shared" si="0"/>
        <v>14</v>
      </c>
    </row>
    <row r="17" spans="1:4" ht="18.75">
      <c r="A17" s="30" t="s">
        <v>66</v>
      </c>
      <c r="B17" s="26">
        <v>4</v>
      </c>
      <c r="C17" s="26">
        <v>4</v>
      </c>
      <c r="D17" s="26">
        <f t="shared" si="0"/>
        <v>8</v>
      </c>
    </row>
    <row r="18" spans="1:4" ht="18.75">
      <c r="A18" s="30" t="s">
        <v>67</v>
      </c>
      <c r="B18" s="26">
        <v>8</v>
      </c>
      <c r="C18" s="26">
        <v>4</v>
      </c>
      <c r="D18" s="26">
        <f t="shared" si="0"/>
        <v>12</v>
      </c>
    </row>
    <row r="19" spans="1:4" ht="18.75">
      <c r="A19" s="30" t="s">
        <v>68</v>
      </c>
      <c r="B19" s="26">
        <v>8</v>
      </c>
      <c r="C19" s="26">
        <v>7</v>
      </c>
      <c r="D19" s="26">
        <f t="shared" si="0"/>
        <v>15</v>
      </c>
    </row>
    <row r="20" spans="1:4" ht="18.75">
      <c r="A20" s="30" t="s">
        <v>69</v>
      </c>
      <c r="B20" s="26">
        <v>6</v>
      </c>
      <c r="C20" s="26">
        <v>6</v>
      </c>
      <c r="D20" s="26">
        <f t="shared" si="0"/>
        <v>12</v>
      </c>
    </row>
    <row r="21" spans="1:4" ht="18.75">
      <c r="A21" s="30" t="s">
        <v>70</v>
      </c>
      <c r="B21" s="26">
        <v>5</v>
      </c>
      <c r="C21" s="26">
        <v>4</v>
      </c>
      <c r="D21" s="26">
        <f t="shared" si="0"/>
        <v>9</v>
      </c>
    </row>
    <row r="22" spans="1:4" ht="18.75">
      <c r="A22" s="30" t="s">
        <v>71</v>
      </c>
      <c r="B22" s="26">
        <v>9</v>
      </c>
      <c r="C22" s="26">
        <v>7</v>
      </c>
      <c r="D22" s="26">
        <f t="shared" si="0"/>
        <v>16</v>
      </c>
    </row>
    <row r="23" spans="1:4" ht="18.75">
      <c r="A23" s="30" t="s">
        <v>72</v>
      </c>
      <c r="B23" s="26">
        <v>7</v>
      </c>
      <c r="C23" s="26">
        <v>6</v>
      </c>
      <c r="D23" s="26">
        <f t="shared" si="0"/>
        <v>13</v>
      </c>
    </row>
    <row r="24" spans="1:4" ht="18.75">
      <c r="A24" s="30" t="s">
        <v>73</v>
      </c>
      <c r="B24" s="26">
        <v>3</v>
      </c>
      <c r="C24" s="26">
        <v>5</v>
      </c>
      <c r="D24" s="26">
        <f t="shared" si="0"/>
        <v>8</v>
      </c>
    </row>
    <row r="25" spans="1:4" ht="18.75">
      <c r="A25" s="30" t="s">
        <v>74</v>
      </c>
      <c r="B25" s="26">
        <v>6</v>
      </c>
      <c r="C25" s="26">
        <v>7</v>
      </c>
      <c r="D25" s="26">
        <f t="shared" si="0"/>
        <v>13</v>
      </c>
    </row>
    <row r="26" spans="1:4" ht="18.75">
      <c r="A26" s="30" t="s">
        <v>75</v>
      </c>
      <c r="B26" s="26">
        <v>5</v>
      </c>
      <c r="C26" s="26">
        <v>5</v>
      </c>
      <c r="D26" s="26">
        <f t="shared" si="0"/>
        <v>10</v>
      </c>
    </row>
    <row r="27" spans="1:4" ht="18.75">
      <c r="A27" s="30" t="s">
        <v>76</v>
      </c>
      <c r="B27" s="26">
        <v>9</v>
      </c>
      <c r="C27" s="26">
        <v>6</v>
      </c>
      <c r="D27" s="26">
        <f t="shared" si="0"/>
        <v>15</v>
      </c>
    </row>
    <row r="28" spans="1:4" ht="18.75">
      <c r="A28" s="30" t="s">
        <v>77</v>
      </c>
      <c r="B28" s="26">
        <v>7</v>
      </c>
      <c r="C28" s="26">
        <v>6</v>
      </c>
      <c r="D28" s="26">
        <f t="shared" si="0"/>
        <v>13</v>
      </c>
    </row>
  </sheetData>
  <mergeCells count="2">
    <mergeCell ref="A1:D1"/>
    <mergeCell ref="G1:I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J10" sqref="J10"/>
    </sheetView>
  </sheetViews>
  <sheetFormatPr defaultRowHeight="15"/>
  <cols>
    <col min="1" max="1" width="17.7109375" customWidth="1"/>
    <col min="5" max="5" width="13.5703125" customWidth="1"/>
    <col min="6" max="7" width="11.85546875" customWidth="1"/>
    <col min="8" max="8" width="12" customWidth="1"/>
  </cols>
  <sheetData>
    <row r="1" spans="1:9" ht="15.75">
      <c r="A1" s="84" t="s">
        <v>80</v>
      </c>
      <c r="B1" s="85"/>
      <c r="C1" s="85"/>
      <c r="D1" s="85"/>
    </row>
    <row r="2" spans="1:9" ht="31.5" thickBot="1">
      <c r="A2" s="26"/>
      <c r="B2" s="36" t="s">
        <v>85</v>
      </c>
      <c r="C2" s="36" t="s">
        <v>86</v>
      </c>
      <c r="D2" s="26" t="s">
        <v>81</v>
      </c>
      <c r="E2" s="54" t="s">
        <v>104</v>
      </c>
      <c r="F2" s="55" t="s">
        <v>107</v>
      </c>
      <c r="G2" s="57"/>
    </row>
    <row r="3" spans="1:9" ht="19.5" thickBot="1">
      <c r="A3" s="26" t="s">
        <v>52</v>
      </c>
      <c r="B3" s="26">
        <v>8</v>
      </c>
      <c r="C3" s="26">
        <v>5</v>
      </c>
      <c r="D3" s="26">
        <v>24</v>
      </c>
      <c r="E3" s="53"/>
      <c r="F3" s="53"/>
      <c r="G3" s="56"/>
      <c r="H3" s="58" t="s">
        <v>105</v>
      </c>
      <c r="I3" s="59"/>
    </row>
    <row r="4" spans="1:9" ht="19.5" thickBot="1">
      <c r="A4" s="26" t="s">
        <v>53</v>
      </c>
      <c r="B4" s="26">
        <v>3</v>
      </c>
      <c r="C4" s="26">
        <v>3</v>
      </c>
      <c r="D4" s="26">
        <f t="shared" ref="D4:D28" si="0">SUM(B4:C4)</f>
        <v>6</v>
      </c>
      <c r="E4" s="53"/>
      <c r="F4" s="53"/>
      <c r="G4" s="56"/>
    </row>
    <row r="5" spans="1:9" ht="19.5" thickBot="1">
      <c r="A5" s="26" t="s">
        <v>54</v>
      </c>
      <c r="B5" s="26">
        <v>5</v>
      </c>
      <c r="C5" s="26">
        <v>5</v>
      </c>
      <c r="D5" s="26">
        <f t="shared" si="0"/>
        <v>10</v>
      </c>
      <c r="E5" s="53"/>
      <c r="F5" s="53"/>
      <c r="G5" s="56"/>
      <c r="H5" s="60" t="s">
        <v>106</v>
      </c>
      <c r="I5" s="61"/>
    </row>
    <row r="6" spans="1:9" ht="18.75">
      <c r="A6" s="30" t="s">
        <v>55</v>
      </c>
      <c r="B6" s="26">
        <v>4</v>
      </c>
      <c r="C6" s="26">
        <v>6</v>
      </c>
      <c r="D6" s="26">
        <f t="shared" si="0"/>
        <v>10</v>
      </c>
      <c r="E6" s="53"/>
      <c r="F6" s="53"/>
      <c r="G6" s="56"/>
    </row>
    <row r="7" spans="1:9" ht="18.75">
      <c r="A7" s="30" t="s">
        <v>56</v>
      </c>
      <c r="B7" s="26">
        <v>5</v>
      </c>
      <c r="C7" s="26">
        <v>6</v>
      </c>
      <c r="D7" s="26">
        <f t="shared" si="0"/>
        <v>11</v>
      </c>
      <c r="E7" s="53"/>
      <c r="F7" s="53"/>
      <c r="G7" s="56"/>
    </row>
    <row r="8" spans="1:9" ht="18.75">
      <c r="A8" s="30" t="s">
        <v>57</v>
      </c>
      <c r="B8" s="26">
        <v>5</v>
      </c>
      <c r="C8" s="26">
        <v>6</v>
      </c>
      <c r="D8" s="26">
        <f t="shared" si="0"/>
        <v>11</v>
      </c>
      <c r="E8" s="53"/>
      <c r="F8" s="53"/>
      <c r="G8" s="56"/>
    </row>
    <row r="9" spans="1:9" ht="18.75">
      <c r="A9" s="30" t="s">
        <v>58</v>
      </c>
      <c r="B9" s="26">
        <v>9</v>
      </c>
      <c r="C9" s="26">
        <v>6</v>
      </c>
      <c r="D9" s="26">
        <f t="shared" si="0"/>
        <v>15</v>
      </c>
      <c r="E9" s="53"/>
      <c r="F9" s="53"/>
      <c r="G9" s="56"/>
    </row>
    <row r="10" spans="1:9" ht="18.75">
      <c r="A10" s="30" t="s">
        <v>59</v>
      </c>
      <c r="B10" s="26">
        <v>8</v>
      </c>
      <c r="C10" s="26">
        <v>6</v>
      </c>
      <c r="D10" s="26">
        <f t="shared" si="0"/>
        <v>14</v>
      </c>
      <c r="E10" s="53"/>
      <c r="F10" s="53"/>
      <c r="G10" s="56"/>
    </row>
    <row r="11" spans="1:9" ht="18.75">
      <c r="A11" s="30" t="s">
        <v>60</v>
      </c>
      <c r="B11" s="26">
        <v>1</v>
      </c>
      <c r="C11" s="26">
        <v>4</v>
      </c>
      <c r="D11" s="26">
        <f t="shared" si="0"/>
        <v>5</v>
      </c>
      <c r="E11" s="53"/>
      <c r="F11" s="53"/>
      <c r="G11" s="56"/>
    </row>
    <row r="12" spans="1:9" ht="18.75">
      <c r="A12" s="30" t="s">
        <v>61</v>
      </c>
      <c r="B12" s="26">
        <v>5</v>
      </c>
      <c r="C12" s="26">
        <v>5</v>
      </c>
      <c r="D12" s="26">
        <f t="shared" si="0"/>
        <v>10</v>
      </c>
      <c r="E12" s="53"/>
      <c r="F12" s="53"/>
      <c r="G12" s="56"/>
    </row>
    <row r="13" spans="1:9" ht="18.75">
      <c r="A13" s="30" t="s">
        <v>62</v>
      </c>
      <c r="B13" s="26">
        <v>9</v>
      </c>
      <c r="C13" s="26">
        <v>7</v>
      </c>
      <c r="D13" s="26">
        <f t="shared" si="0"/>
        <v>16</v>
      </c>
      <c r="E13" s="53"/>
      <c r="F13" s="53"/>
      <c r="G13" s="56"/>
    </row>
    <row r="14" spans="1:9" ht="18.75">
      <c r="A14" s="30" t="s">
        <v>63</v>
      </c>
      <c r="B14" s="26">
        <v>8</v>
      </c>
      <c r="C14" s="26">
        <v>5</v>
      </c>
      <c r="D14" s="26">
        <f t="shared" si="0"/>
        <v>13</v>
      </c>
      <c r="E14" s="53"/>
      <c r="F14" s="53"/>
      <c r="G14" s="56"/>
    </row>
    <row r="15" spans="1:9" ht="18.75">
      <c r="A15" s="30" t="s">
        <v>64</v>
      </c>
      <c r="B15" s="26">
        <v>7</v>
      </c>
      <c r="C15" s="26">
        <v>6</v>
      </c>
      <c r="D15" s="26">
        <f t="shared" si="0"/>
        <v>13</v>
      </c>
      <c r="E15" s="53"/>
      <c r="F15" s="53"/>
      <c r="G15" s="56"/>
    </row>
    <row r="16" spans="1:9" ht="18.75">
      <c r="A16" s="30" t="s">
        <v>65</v>
      </c>
      <c r="B16" s="26">
        <v>7</v>
      </c>
      <c r="C16" s="26">
        <v>7</v>
      </c>
      <c r="D16" s="26">
        <f t="shared" si="0"/>
        <v>14</v>
      </c>
      <c r="E16" s="53"/>
      <c r="F16" s="53"/>
      <c r="G16" s="56"/>
    </row>
    <row r="17" spans="1:7" ht="18.75">
      <c r="A17" s="30" t="s">
        <v>66</v>
      </c>
      <c r="B17" s="26">
        <v>4</v>
      </c>
      <c r="C17" s="26">
        <v>4</v>
      </c>
      <c r="D17" s="26">
        <f t="shared" si="0"/>
        <v>8</v>
      </c>
      <c r="E17" s="53"/>
      <c r="F17" s="53"/>
      <c r="G17" s="56"/>
    </row>
    <row r="18" spans="1:7" ht="18.75">
      <c r="A18" s="30" t="s">
        <v>67</v>
      </c>
      <c r="B18" s="26">
        <v>8</v>
      </c>
      <c r="C18" s="26">
        <v>4</v>
      </c>
      <c r="D18" s="26">
        <f t="shared" si="0"/>
        <v>12</v>
      </c>
      <c r="E18" s="53"/>
      <c r="F18" s="53"/>
      <c r="G18" s="56"/>
    </row>
    <row r="19" spans="1:7" ht="18.75">
      <c r="A19" s="30" t="s">
        <v>68</v>
      </c>
      <c r="B19" s="26">
        <v>8</v>
      </c>
      <c r="C19" s="26">
        <v>7</v>
      </c>
      <c r="D19" s="26">
        <f t="shared" si="0"/>
        <v>15</v>
      </c>
      <c r="E19" s="53"/>
      <c r="F19" s="53"/>
      <c r="G19" s="56"/>
    </row>
    <row r="20" spans="1:7" ht="18.75">
      <c r="A20" s="30" t="s">
        <v>69</v>
      </c>
      <c r="B20" s="26">
        <v>6</v>
      </c>
      <c r="C20" s="26">
        <v>6</v>
      </c>
      <c r="D20" s="26">
        <f t="shared" si="0"/>
        <v>12</v>
      </c>
      <c r="E20" s="53"/>
      <c r="F20" s="53"/>
      <c r="G20" s="56"/>
    </row>
    <row r="21" spans="1:7" ht="18.75">
      <c r="A21" s="30" t="s">
        <v>70</v>
      </c>
      <c r="B21" s="26">
        <v>5</v>
      </c>
      <c r="C21" s="26">
        <v>4</v>
      </c>
      <c r="D21" s="26">
        <f t="shared" si="0"/>
        <v>9</v>
      </c>
      <c r="E21" s="53"/>
      <c r="F21" s="53"/>
      <c r="G21" s="56"/>
    </row>
    <row r="22" spans="1:7" ht="18.75">
      <c r="A22" s="30" t="s">
        <v>71</v>
      </c>
      <c r="B22" s="26">
        <v>9</v>
      </c>
      <c r="C22" s="26">
        <v>7</v>
      </c>
      <c r="D22" s="26">
        <f t="shared" si="0"/>
        <v>16</v>
      </c>
      <c r="E22" s="53"/>
      <c r="F22" s="53"/>
      <c r="G22" s="56"/>
    </row>
    <row r="23" spans="1:7" ht="18.75">
      <c r="A23" s="30" t="s">
        <v>72</v>
      </c>
      <c r="B23" s="26">
        <v>7</v>
      </c>
      <c r="C23" s="26">
        <v>6</v>
      </c>
      <c r="D23" s="26">
        <f t="shared" si="0"/>
        <v>13</v>
      </c>
      <c r="E23" s="53"/>
      <c r="F23" s="53"/>
      <c r="G23" s="56"/>
    </row>
    <row r="24" spans="1:7" ht="18.75">
      <c r="A24" s="30" t="s">
        <v>73</v>
      </c>
      <c r="B24" s="26">
        <v>3</v>
      </c>
      <c r="C24" s="26">
        <v>5</v>
      </c>
      <c r="D24" s="26">
        <f t="shared" si="0"/>
        <v>8</v>
      </c>
      <c r="E24" s="53"/>
      <c r="F24" s="53"/>
      <c r="G24" s="56"/>
    </row>
    <row r="25" spans="1:7" ht="18.75">
      <c r="A25" s="30" t="s">
        <v>74</v>
      </c>
      <c r="B25" s="26">
        <v>6</v>
      </c>
      <c r="C25" s="26">
        <v>7</v>
      </c>
      <c r="D25" s="26">
        <f t="shared" si="0"/>
        <v>13</v>
      </c>
      <c r="E25" s="53"/>
      <c r="F25" s="53"/>
      <c r="G25" s="56"/>
    </row>
    <row r="26" spans="1:7" ht="18.75">
      <c r="A26" s="30" t="s">
        <v>75</v>
      </c>
      <c r="B26" s="26">
        <v>5</v>
      </c>
      <c r="C26" s="26">
        <v>5</v>
      </c>
      <c r="D26" s="26">
        <f t="shared" si="0"/>
        <v>10</v>
      </c>
      <c r="E26" s="53"/>
      <c r="F26" s="53"/>
      <c r="G26" s="56"/>
    </row>
    <row r="27" spans="1:7" ht="18.75">
      <c r="A27" s="30" t="s">
        <v>76</v>
      </c>
      <c r="B27" s="26">
        <v>9</v>
      </c>
      <c r="C27" s="26">
        <v>6</v>
      </c>
      <c r="D27" s="26">
        <f t="shared" si="0"/>
        <v>15</v>
      </c>
      <c r="E27" s="53"/>
      <c r="F27" s="53"/>
      <c r="G27" s="56"/>
    </row>
    <row r="28" spans="1:7" ht="18.75">
      <c r="A28" s="30" t="s">
        <v>77</v>
      </c>
      <c r="B28" s="26">
        <v>7</v>
      </c>
      <c r="C28" s="26">
        <v>6</v>
      </c>
      <c r="D28" s="26">
        <f t="shared" si="0"/>
        <v>13</v>
      </c>
      <c r="E28" s="53"/>
      <c r="F28" s="53"/>
      <c r="G28" s="56"/>
    </row>
  </sheetData>
  <mergeCells count="1">
    <mergeCell ref="A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ДКР</vt:lpstr>
      <vt:lpstr>Диаграмма</vt:lpstr>
      <vt:lpstr>отн частата А</vt:lpstr>
      <vt:lpstr>отн частата Г</vt:lpstr>
      <vt:lpstr>частата по кл</vt:lpstr>
      <vt:lpstr>дисперсия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2016-02-02T05:14:56Z</dcterms:modified>
</cp:coreProperties>
</file>